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dave/Dave/iMac/BOWLS Documents/ECBA Website Women/Badge Points/2026/"/>
    </mc:Choice>
  </mc:AlternateContent>
  <xr:revisionPtr revIDLastSave="0" documentId="13_ncr:1_{3E210C67-1884-CE4D-A81C-A031968A7D87}" xr6:coauthVersionLast="47" xr6:coauthVersionMax="47" xr10:uidLastSave="{00000000-0000-0000-0000-000000000000}"/>
  <bookViews>
    <workbookView xWindow="3500" yWindow="680" windowWidth="22020" windowHeight="14520" xr2:uid="{2C6858CF-4D15-4D8E-B1C8-CDA6059CD3CF}"/>
  </bookViews>
  <sheets>
    <sheet name="2026 Totals" sheetId="8" r:id="rId1"/>
    <sheet name="2026 Points" sheetId="12" r:id="rId2"/>
    <sheet name="Adjustments" sheetId="9" r:id="rId3"/>
  </sheets>
  <definedNames>
    <definedName name="_xlnm.Print_Area" localSheetId="0">'2026 Totals'!$A$1:$N$89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2" l="1"/>
  <c r="O8" i="12" s="1"/>
  <c r="B28" i="8"/>
  <c r="B7" i="8"/>
  <c r="B60" i="8"/>
  <c r="B59" i="8"/>
  <c r="B6" i="8"/>
  <c r="B58" i="8"/>
  <c r="B42" i="8"/>
  <c r="B4" i="8"/>
  <c r="B35" i="8"/>
  <c r="B31" i="8"/>
  <c r="B30" i="8"/>
  <c r="B29" i="8"/>
  <c r="B5" i="8"/>
  <c r="B27" i="8"/>
  <c r="N18" i="12"/>
  <c r="O18" i="12" s="1"/>
  <c r="N17" i="12"/>
  <c r="O17" i="12" s="1"/>
  <c r="N26" i="12"/>
  <c r="O26" i="12" s="1"/>
  <c r="N13" i="12"/>
  <c r="O13" i="12" s="1"/>
  <c r="N28" i="12"/>
  <c r="O28" i="12" s="1"/>
  <c r="N27" i="12"/>
  <c r="O27" i="12" s="1"/>
  <c r="N4" i="12"/>
  <c r="O4" i="12" s="1"/>
  <c r="N9" i="12"/>
  <c r="O9" i="12" s="1"/>
  <c r="N6" i="12"/>
  <c r="O6" i="12" s="1"/>
  <c r="N25" i="12"/>
  <c r="O25" i="12" s="1"/>
  <c r="N19" i="12"/>
  <c r="O19" i="12" s="1"/>
  <c r="N15" i="12"/>
  <c r="O15" i="12" s="1"/>
  <c r="N11" i="12"/>
  <c r="O11" i="12" s="1"/>
  <c r="N10" i="12"/>
  <c r="O10" i="12" s="1"/>
  <c r="N12" i="12"/>
  <c r="O12" i="12" s="1"/>
  <c r="B87" i="8"/>
  <c r="B86" i="8"/>
  <c r="B85" i="8"/>
  <c r="B84" i="8"/>
  <c r="B83" i="8"/>
  <c r="B82" i="8"/>
  <c r="B80" i="8"/>
  <c r="B77" i="8"/>
  <c r="B74" i="8"/>
  <c r="B61" i="8"/>
  <c r="B53" i="8"/>
  <c r="B47" i="8"/>
  <c r="B46" i="8"/>
  <c r="B43" i="8"/>
  <c r="B38" i="8"/>
  <c r="B17" i="8"/>
  <c r="B16" i="8"/>
  <c r="B14" i="8"/>
  <c r="B13" i="8"/>
  <c r="B12" i="8"/>
  <c r="B10" i="8"/>
  <c r="B89" i="8"/>
  <c r="B88" i="8"/>
  <c r="B81" i="8"/>
  <c r="B79" i="8"/>
  <c r="B78" i="8"/>
  <c r="B76" i="8"/>
  <c r="B75" i="8"/>
  <c r="B73" i="8"/>
  <c r="B72" i="8"/>
  <c r="B71" i="8"/>
  <c r="B70" i="8"/>
  <c r="B69" i="8"/>
  <c r="B68" i="8"/>
  <c r="B67" i="8"/>
  <c r="B66" i="8"/>
  <c r="B65" i="8"/>
  <c r="B64" i="8"/>
  <c r="B63" i="8"/>
  <c r="B62" i="8"/>
  <c r="B57" i="8"/>
  <c r="B56" i="8"/>
  <c r="B55" i="8"/>
  <c r="B54" i="8"/>
  <c r="B52" i="8"/>
  <c r="B51" i="8"/>
  <c r="B50" i="8"/>
  <c r="B49" i="8"/>
  <c r="B48" i="8"/>
  <c r="B45" i="8"/>
  <c r="B44" i="8"/>
  <c r="B41" i="8"/>
  <c r="B40" i="8"/>
  <c r="B39" i="8"/>
  <c r="B37" i="8"/>
  <c r="B36" i="8"/>
  <c r="B34" i="8"/>
  <c r="B33" i="8"/>
  <c r="B32" i="8"/>
  <c r="B26" i="8"/>
  <c r="B25" i="8"/>
  <c r="B24" i="8"/>
  <c r="B23" i="8"/>
  <c r="B22" i="8"/>
  <c r="B21" i="8"/>
  <c r="B20" i="8"/>
  <c r="B19" i="8"/>
  <c r="B18" i="8"/>
  <c r="B15" i="8"/>
  <c r="B11" i="8"/>
  <c r="N23" i="12" l="1"/>
  <c r="O23" i="12" s="1"/>
  <c r="N14" i="12" l="1"/>
  <c r="O14" i="12" s="1"/>
  <c r="N16" i="12" l="1"/>
  <c r="O16" i="12" s="1"/>
  <c r="N22" i="12" l="1"/>
  <c r="O22" i="12" s="1"/>
  <c r="N24" i="12" l="1"/>
  <c r="O24" i="12" s="1"/>
  <c r="N5" i="12"/>
  <c r="O5" i="12" s="1"/>
  <c r="M30" i="12" l="1"/>
  <c r="L30" i="12"/>
  <c r="K30" i="12"/>
  <c r="J30" i="12"/>
  <c r="I30" i="12"/>
  <c r="H30" i="12"/>
  <c r="G30" i="12"/>
  <c r="F30" i="12"/>
  <c r="E30" i="12"/>
  <c r="D30" i="12"/>
  <c r="N21" i="12"/>
  <c r="O21" i="12" s="1"/>
  <c r="N20" i="12"/>
  <c r="O20" i="12" s="1"/>
  <c r="N7" i="12"/>
  <c r="O7" i="12" s="1"/>
  <c r="M31" i="12" l="1"/>
  <c r="O30" i="12"/>
  <c r="N30" i="12"/>
  <c r="O31" i="12" s="1"/>
</calcChain>
</file>

<file path=xl/sharedStrings.xml><?xml version="1.0" encoding="utf-8"?>
<sst xmlns="http://schemas.openxmlformats.org/spreadsheetml/2006/main" count="353" uniqueCount="218">
  <si>
    <t>Arclight Daden Loraine</t>
  </si>
  <si>
    <t>Brightlingsea Hayward Samantha</t>
  </si>
  <si>
    <t>Brightlingsea Seamons Rita</t>
  </si>
  <si>
    <t>Colchester WE Wright Ann</t>
  </si>
  <si>
    <t>Courtauld Halstead Barnes Lucy</t>
  </si>
  <si>
    <t>Dovercourt Jupp Judith</t>
  </si>
  <si>
    <t>Frinton Saunders Jean</t>
  </si>
  <si>
    <t>Great Baddow Harvey Lesley</t>
  </si>
  <si>
    <t>Great Baddow Tew Venetia</t>
  </si>
  <si>
    <t>Silver End Richardson Joan</t>
  </si>
  <si>
    <t>Tiptree Jobserve Powell Nancy</t>
  </si>
  <si>
    <t>West Mersea Allen Vanessa</t>
  </si>
  <si>
    <t>POINTS FOR BADGE:</t>
  </si>
  <si>
    <t>Pts</t>
  </si>
  <si>
    <t>("ex" by club name denotes last known club, not current club)</t>
  </si>
  <si>
    <t>"C" AREA</t>
  </si>
  <si>
    <t>POINTS EARNED TO QUALIFY FOR A COUNTY BADGE</t>
  </si>
  <si>
    <t>Bocking Alliance Tate Geraldine</t>
  </si>
  <si>
    <t>Dovercourt Balaam Alison</t>
  </si>
  <si>
    <t>Dovercourt Harrington Carol</t>
  </si>
  <si>
    <t>Frinton Duncan Val</t>
  </si>
  <si>
    <t>Lionmede Golding Kate</t>
  </si>
  <si>
    <t>Woods Butcher Linda</t>
  </si>
  <si>
    <t xml:space="preserve">un2                     </t>
  </si>
  <si>
    <t xml:space="preserve">un1                     </t>
  </si>
  <si>
    <t xml:space="preserve">un2                      </t>
  </si>
  <si>
    <t xml:space="preserve">4s                        </t>
  </si>
  <si>
    <t xml:space="preserve">Sr4                      </t>
  </si>
  <si>
    <t xml:space="preserve">4s,Sr4                 </t>
  </si>
  <si>
    <t xml:space="preserve">1s                       </t>
  </si>
  <si>
    <t xml:space="preserve">un2,3s                </t>
  </si>
  <si>
    <t xml:space="preserve">2s,3s                   </t>
  </si>
  <si>
    <t xml:space="preserve">2wds                  </t>
  </si>
  <si>
    <t>Area</t>
  </si>
  <si>
    <t>C</t>
  </si>
  <si>
    <t>NAME</t>
  </si>
  <si>
    <t xml:space="preserve">    </t>
  </si>
  <si>
    <t>Comment</t>
  </si>
  <si>
    <t>Unbadged Singles</t>
  </si>
  <si>
    <t>Unbadged Pairs</t>
  </si>
  <si>
    <t>2 wood Singles</t>
  </si>
  <si>
    <t>Singles</t>
  </si>
  <si>
    <t>Pairs</t>
  </si>
  <si>
    <t>Triples</t>
  </si>
  <si>
    <t>Fours</t>
  </si>
  <si>
    <t>Senior Fours</t>
  </si>
  <si>
    <t>Champ of Champs</t>
  </si>
  <si>
    <t>GRAND Total</t>
  </si>
  <si>
    <t>Totals</t>
  </si>
  <si>
    <t>Great Baddow Barkley Lesley</t>
  </si>
  <si>
    <t>Great Baddow Meager Jenny</t>
  </si>
  <si>
    <t>Happy Valley Jones Lorraine</t>
  </si>
  <si>
    <t>un1</t>
  </si>
  <si>
    <t>3s</t>
  </si>
  <si>
    <t>un2</t>
  </si>
  <si>
    <t>Snr 4s</t>
  </si>
  <si>
    <t>4s</t>
  </si>
  <si>
    <t>2s</t>
  </si>
  <si>
    <t>un2s, 3s</t>
  </si>
  <si>
    <t>champ</t>
  </si>
  <si>
    <t>2s,4s</t>
  </si>
  <si>
    <t>2wd</t>
  </si>
  <si>
    <t>2020/21</t>
  </si>
  <si>
    <t>Frinton Greenwald Christina</t>
  </si>
  <si>
    <t>Ex Tiptree Jobserve Montgomery Paula</t>
  </si>
  <si>
    <t>Silver End Moss Julie</t>
  </si>
  <si>
    <t>Bocking Alliance Broome Susan</t>
  </si>
  <si>
    <t>Bocking Alliance Turner Penny</t>
  </si>
  <si>
    <t>Colchester WE Brooks Louise</t>
  </si>
  <si>
    <t>Maldon Philpott Helen</t>
  </si>
  <si>
    <t>Maldon Underdown Meyra</t>
  </si>
  <si>
    <t>Brightlingsea Dewey Chris</t>
  </si>
  <si>
    <t>Brightlingsea Rae Debbie</t>
  </si>
  <si>
    <t>Mistley &amp; Mann Arthey Margaret</t>
  </si>
  <si>
    <t>Mistley &amp; Mann Newman Sarah</t>
  </si>
  <si>
    <t>Mistley &amp; Mann Thompson Karen</t>
  </si>
  <si>
    <t>Mistley &amp; Mann Taylor Jackie</t>
  </si>
  <si>
    <t>Tiptree Jobserve Shadbolt Heather</t>
  </si>
  <si>
    <t>Holland-on-Sea Kendrick Maureen</t>
  </si>
  <si>
    <t>Sr4</t>
  </si>
  <si>
    <t>un2, 4s</t>
  </si>
  <si>
    <t>4s un2</t>
  </si>
  <si>
    <t>un1,2s</t>
  </si>
  <si>
    <t>Colchester French Kath</t>
  </si>
  <si>
    <t>Frinton Patterson Jo</t>
  </si>
  <si>
    <t>ex Bocking Alliance Stedman Gwen</t>
  </si>
  <si>
    <t>West Mersea Bell Wendy</t>
  </si>
  <si>
    <t>Great Baddow Reed Veronica</t>
  </si>
  <si>
    <t>Great Baddow Townsend Hazel</t>
  </si>
  <si>
    <t>Silver End Sibley Karen</t>
  </si>
  <si>
    <t>Maldon Clack Pam</t>
  </si>
  <si>
    <t xml:space="preserve">Maldon Howard Maureen </t>
  </si>
  <si>
    <t>Maldon Wright Sheila</t>
  </si>
  <si>
    <t>Braintree Thompson Katie</t>
  </si>
  <si>
    <t xml:space="preserve">Colchester WE Lancaster Sue </t>
  </si>
  <si>
    <t>un2s</t>
  </si>
  <si>
    <t>un1,4s</t>
  </si>
  <si>
    <t>un1,1s</t>
  </si>
  <si>
    <t>Snr4s</t>
  </si>
  <si>
    <t>Clacton -on-Sea Morgan Carole</t>
  </si>
  <si>
    <t>ex Arclight McKillop Val</t>
  </si>
  <si>
    <t>Area C 2026</t>
  </si>
  <si>
    <t>Total 2026</t>
  </si>
  <si>
    <t xml:space="preserve">Arclight </t>
  </si>
  <si>
    <t>Braintree</t>
  </si>
  <si>
    <t>Hawkins Olive</t>
  </si>
  <si>
    <t xml:space="preserve">Clacton-on-Sea </t>
  </si>
  <si>
    <t>Morgan Carole</t>
  </si>
  <si>
    <t xml:space="preserve">Colchester WE </t>
  </si>
  <si>
    <t xml:space="preserve">Dovercourt </t>
  </si>
  <si>
    <t xml:space="preserve">Great Baddow </t>
  </si>
  <si>
    <t>Meager Jenny</t>
  </si>
  <si>
    <t>Holland-on-Sea</t>
  </si>
  <si>
    <t>Kendrick Maureen</t>
  </si>
  <si>
    <t>Maldon</t>
  </si>
  <si>
    <t>Philpott Helen</t>
  </si>
  <si>
    <t>Mistley &amp; Mann</t>
  </si>
  <si>
    <t>Newman Sarah</t>
  </si>
  <si>
    <t>Thompson Karen</t>
  </si>
  <si>
    <t xml:space="preserve">Silver End </t>
  </si>
  <si>
    <t>Moss Julie</t>
  </si>
  <si>
    <t>Arclight Carter Sarah</t>
  </si>
  <si>
    <t>Arclight  Head Pauline</t>
  </si>
  <si>
    <t>Arclight Leaterdale Karen</t>
  </si>
  <si>
    <t>Arclight Yates Sue</t>
  </si>
  <si>
    <t>Bocking Alliance Bartlett Jan</t>
  </si>
  <si>
    <t>Bocking Alliance Butcher Yvonne</t>
  </si>
  <si>
    <t>Courtauld Halstead Topham Linda</t>
  </si>
  <si>
    <t>Frinton Bird Mary</t>
  </si>
  <si>
    <t>Frinton Harvey Shirley</t>
  </si>
  <si>
    <t>Frinton Kerle-Alldread Lainey</t>
  </si>
  <si>
    <t>Sn4s</t>
  </si>
  <si>
    <t>Great Baddow Mitchell Kathy</t>
  </si>
  <si>
    <t>Holland-on-Sea Willoughby Doreen</t>
  </si>
  <si>
    <t>2wd,2s</t>
  </si>
  <si>
    <t>Tiptree Jobserve Grimshaw Denise</t>
  </si>
  <si>
    <t>4s, Sr4s</t>
  </si>
  <si>
    <t>Wesr Mersea Barrett Marion</t>
  </si>
  <si>
    <t>un2,3s,4s</t>
  </si>
  <si>
    <t>West Mersea Chittock Denise</t>
  </si>
  <si>
    <t>West Mersea Hunt Jo</t>
  </si>
  <si>
    <t>West Mersea Malcolmson  Ginny</t>
  </si>
  <si>
    <t>West Mersea Marshall Georgina</t>
  </si>
  <si>
    <t>3s, 4s</t>
  </si>
  <si>
    <t>Witham Anthony Tina</t>
  </si>
  <si>
    <t>Witham Payne Sandie</t>
  </si>
  <si>
    <t>ex Wivenhoe Carr Jan</t>
  </si>
  <si>
    <t>Tiptree Jobserve Wood Mo</t>
  </si>
  <si>
    <t>Delete points achieved in 2019 more then 6 years</t>
  </si>
  <si>
    <t>2025 Colts Badged for 2026,2019 Points Deleted, Bowlers passed away etc)</t>
  </si>
  <si>
    <t>COLTS 2025 Badged for 2026</t>
  </si>
  <si>
    <t>Points Deleted</t>
  </si>
  <si>
    <t>Bocking Alliance - Lesley Scott</t>
  </si>
  <si>
    <t>un2 5pt</t>
  </si>
  <si>
    <t>Clacton - on sea - Ann Nelson</t>
  </si>
  <si>
    <t>Snr4 1pt</t>
  </si>
  <si>
    <t>Clacton - on sea - June Morris</t>
  </si>
  <si>
    <t>Clacton - on sea - Pat Wernham</t>
  </si>
  <si>
    <t>Clacton - on sea - Pat Nicolaou</t>
  </si>
  <si>
    <t>Colchester WE - Ann Wright</t>
  </si>
  <si>
    <t>un2 1pt</t>
  </si>
  <si>
    <t>Colchester WE - Gill Glen</t>
  </si>
  <si>
    <t>Courtauld Halstead - Lucy Barnes</t>
  </si>
  <si>
    <t>2wd 1pt</t>
  </si>
  <si>
    <t>Courtauld Halstead -Barbara Jones</t>
  </si>
  <si>
    <t>2s 2pt</t>
  </si>
  <si>
    <t>Frinton - Lean Saunders</t>
  </si>
  <si>
    <t>un2 2pt</t>
  </si>
  <si>
    <t>Ex Frinton - Val Edwards</t>
  </si>
  <si>
    <t>Ex PMI - Marilyn Roberta</t>
  </si>
  <si>
    <t>2s 1pt</t>
  </si>
  <si>
    <t>Silver End - Joan Richardson</t>
  </si>
  <si>
    <t>4s 1pt</t>
  </si>
  <si>
    <t>Ex Silver End - Carol Howard</t>
  </si>
  <si>
    <t>Tiptree Jobserve - Nancy Powell</t>
  </si>
  <si>
    <t>West Mersea - Rita Ager</t>
  </si>
  <si>
    <t>4s 2pt</t>
  </si>
  <si>
    <t>West Mersea - Vanessa Allen</t>
  </si>
  <si>
    <t>Ex West Mersea - Annette Oakley</t>
  </si>
  <si>
    <t>Ex West Mersea - Viv Smith</t>
  </si>
  <si>
    <t>Ex Wivenhoe - Jan Carr</t>
  </si>
  <si>
    <t>Braintree- Evie Mills</t>
  </si>
  <si>
    <t>Price Jenny</t>
  </si>
  <si>
    <t>Wilson Helen</t>
  </si>
  <si>
    <t>Wootton Kay</t>
  </si>
  <si>
    <t>Ings Angela</t>
  </si>
  <si>
    <t>Bowling Sharon</t>
  </si>
  <si>
    <t>Willoughby Doreen</t>
  </si>
  <si>
    <t>Tiptree Jobserve</t>
  </si>
  <si>
    <t>Grimshaw Denise</t>
  </si>
  <si>
    <t>Piper Wendy</t>
  </si>
  <si>
    <t>Head Pauline</t>
  </si>
  <si>
    <t>Witham</t>
  </si>
  <si>
    <t>Anthony Tona</t>
  </si>
  <si>
    <t>Payze Sandie</t>
  </si>
  <si>
    <t>Monks Jennifer</t>
  </si>
  <si>
    <t>West Mersea</t>
  </si>
  <si>
    <t>Malcolmson Virginia</t>
  </si>
  <si>
    <t>Underdown Moyra</t>
  </si>
  <si>
    <t>Robinson Becky</t>
  </si>
  <si>
    <t>Tank Sandra</t>
  </si>
  <si>
    <t>Braintree Hawkins Olive</t>
  </si>
  <si>
    <t>Clacton -on-Sea Ins Angela</t>
  </si>
  <si>
    <t>1s,2s</t>
  </si>
  <si>
    <t>Clacton -on-Sea Piper Wendy</t>
  </si>
  <si>
    <t>Clacton -on-Sea Wilson Helen</t>
  </si>
  <si>
    <t>Clacton -on-Sea Wootton Kay</t>
  </si>
  <si>
    <t>Colchester WE Price Jenny</t>
  </si>
  <si>
    <t>Dovercourt Monks Jennifer</t>
  </si>
  <si>
    <t>Holland-on-Sea Bowling Sharon</t>
  </si>
  <si>
    <t>4s,Sn4s</t>
  </si>
  <si>
    <t>un1,4s,Sn4s</t>
  </si>
  <si>
    <t>Holland-on-Sea Robinson Becky</t>
  </si>
  <si>
    <t>Holland-on-Sea Tank Sandra</t>
  </si>
  <si>
    <t>Clacton -on-Sea Lee Ann</t>
  </si>
  <si>
    <t>3s,4s</t>
  </si>
  <si>
    <t>Lee Ann</t>
  </si>
  <si>
    <t>COLTS END OF 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</si>
</sst>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rgb="FF000000"/>
      </right>
      <top style="mediumDashed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medium">
        <color theme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8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0" fillId="0" borderId="15" xfId="0" applyBorder="1"/>
    <xf numFmtId="0" fontId="13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15" fillId="0" borderId="0" xfId="0" applyFont="1" applyAlignment="1">
      <alignment horizontal="center" wrapText="1"/>
    </xf>
    <xf numFmtId="0" fontId="10" fillId="0" borderId="0" xfId="0" applyFont="1"/>
    <xf numFmtId="0" fontId="9" fillId="0" borderId="0" xfId="0" applyFont="1"/>
    <xf numFmtId="0" fontId="15" fillId="0" borderId="0" xfId="0" applyFont="1" applyAlignment="1">
      <alignment wrapText="1"/>
    </xf>
    <xf numFmtId="0" fontId="12" fillId="0" borderId="2" xfId="0" applyFont="1" applyBorder="1" applyAlignment="1">
      <alignment horizontal="right" vertical="center" wrapText="1"/>
    </xf>
    <xf numFmtId="0" fontId="5" fillId="0" borderId="20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5" fillId="0" borderId="21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20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18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9" fillId="0" borderId="17" xfId="0" applyFont="1" applyBorder="1"/>
    <xf numFmtId="0" fontId="0" fillId="0" borderId="8" xfId="0" applyBorder="1"/>
    <xf numFmtId="0" fontId="5" fillId="0" borderId="27" xfId="0" applyFont="1" applyBorder="1" applyAlignment="1">
      <alignment vertical="center" wrapText="1"/>
    </xf>
    <xf numFmtId="0" fontId="2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0" fillId="0" borderId="31" xfId="0" applyFont="1" applyBorder="1" applyAlignment="1">
      <alignment horizontal="center"/>
    </xf>
    <xf numFmtId="0" fontId="12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0" fillId="0" borderId="31" xfId="0" applyBorder="1"/>
    <xf numFmtId="0" fontId="0" fillId="0" borderId="13" xfId="0" applyBorder="1"/>
    <xf numFmtId="0" fontId="0" fillId="0" borderId="35" xfId="0" applyBorder="1"/>
    <xf numFmtId="0" fontId="0" fillId="0" borderId="34" xfId="0" applyBorder="1"/>
    <xf numFmtId="0" fontId="0" fillId="0" borderId="36" xfId="0" applyBorder="1"/>
    <xf numFmtId="0" fontId="10" fillId="0" borderId="37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2" xfId="0" applyBorder="1"/>
    <xf numFmtId="0" fontId="5" fillId="0" borderId="9" xfId="0" applyFont="1" applyBorder="1" applyAlignment="1">
      <alignment horizontal="left" vertical="center"/>
    </xf>
    <xf numFmtId="0" fontId="0" fillId="0" borderId="12" xfId="0" applyBorder="1"/>
    <xf numFmtId="0" fontId="0" fillId="0" borderId="41" xfId="0" applyBorder="1"/>
    <xf numFmtId="0" fontId="2" fillId="0" borderId="2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left" vertical="center" wrapText="1" indent="1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5" fillId="0" borderId="4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7E33D-D6C4-4E0B-8B98-871ED68AE03C}">
  <sheetPr>
    <pageSetUpPr fitToPage="1"/>
  </sheetPr>
  <dimension ref="A1:V90"/>
  <sheetViews>
    <sheetView tabSelected="1" topLeftCell="A74" workbookViewId="0">
      <selection activeCell="N89" sqref="A1:N89"/>
    </sheetView>
  </sheetViews>
  <sheetFormatPr baseColWidth="10" defaultColWidth="9.1640625" defaultRowHeight="15" x14ac:dyDescent="0.2"/>
  <cols>
    <col min="1" max="1" width="28.33203125" style="1" customWidth="1"/>
    <col min="2" max="2" width="9.1640625" style="1"/>
    <col min="3" max="3" width="13.83203125" style="1" customWidth="1"/>
    <col min="4" max="4" width="3.6640625" style="1" customWidth="1"/>
    <col min="5" max="5" width="13.1640625" style="38" customWidth="1"/>
    <col min="6" max="6" width="3.33203125" style="8" customWidth="1"/>
    <col min="7" max="7" width="9.5" style="1" customWidth="1"/>
    <col min="8" max="8" width="3.33203125" style="8" customWidth="1"/>
    <col min="9" max="9" width="10" style="1" customWidth="1"/>
    <col min="10" max="10" width="2.83203125" style="8" customWidth="1"/>
    <col min="11" max="11" width="8" style="1" customWidth="1"/>
    <col min="12" max="12" width="3" style="8" customWidth="1"/>
    <col min="13" max="13" width="9.1640625" style="1"/>
    <col min="14" max="14" width="2.6640625" style="8" customWidth="1"/>
    <col min="15" max="16384" width="9.1640625" style="1"/>
  </cols>
  <sheetData>
    <row r="1" spans="1:22" ht="16" x14ac:dyDescent="0.2">
      <c r="A1" s="97" t="s">
        <v>16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T1"/>
      <c r="U1"/>
      <c r="V1"/>
    </row>
    <row r="2" spans="1:22" ht="16" thickBot="1" x14ac:dyDescent="0.25">
      <c r="A2" s="2" t="s">
        <v>15</v>
      </c>
      <c r="G2" s="2" t="s">
        <v>14</v>
      </c>
      <c r="H2" s="11"/>
      <c r="T2"/>
      <c r="U2"/>
      <c r="V2"/>
    </row>
    <row r="3" spans="1:22" s="7" customFormat="1" ht="16" thickBot="1" x14ac:dyDescent="0.25">
      <c r="A3" s="3" t="s">
        <v>217</v>
      </c>
      <c r="B3" s="9" t="s">
        <v>13</v>
      </c>
      <c r="C3" s="59">
        <v>2026</v>
      </c>
      <c r="D3" s="59"/>
      <c r="E3" s="98">
        <v>2025</v>
      </c>
      <c r="F3" s="99"/>
      <c r="G3" s="98">
        <v>2024</v>
      </c>
      <c r="H3" s="99"/>
      <c r="I3" s="56">
        <v>2023</v>
      </c>
      <c r="J3" s="55"/>
      <c r="K3" s="56">
        <v>2022</v>
      </c>
      <c r="L3" s="55"/>
      <c r="M3" s="56" t="s">
        <v>62</v>
      </c>
      <c r="N3" s="55"/>
      <c r="O3"/>
      <c r="P3"/>
      <c r="T3"/>
      <c r="U3"/>
      <c r="V3"/>
    </row>
    <row r="4" spans="1:22" s="7" customFormat="1" x14ac:dyDescent="0.2">
      <c r="A4" s="4" t="s">
        <v>201</v>
      </c>
      <c r="B4" s="5">
        <f t="shared" ref="B4" si="0">+D4+N4+L4+J4+H4+F4</f>
        <v>10</v>
      </c>
      <c r="C4" s="16" t="s">
        <v>57</v>
      </c>
      <c r="D4" s="5">
        <v>4</v>
      </c>
      <c r="E4" s="39"/>
      <c r="F4" s="5"/>
      <c r="G4" s="40" t="s">
        <v>96</v>
      </c>
      <c r="H4" s="5">
        <v>6</v>
      </c>
      <c r="I4" s="40"/>
      <c r="J4" s="5"/>
      <c r="K4" s="40"/>
      <c r="L4" s="16"/>
      <c r="M4" s="13"/>
      <c r="N4" s="5"/>
      <c r="O4"/>
      <c r="P4"/>
      <c r="T4"/>
      <c r="U4"/>
      <c r="V4"/>
    </row>
    <row r="5" spans="1:22" ht="15.75" customHeight="1" x14ac:dyDescent="0.2">
      <c r="A5" s="10" t="s">
        <v>99</v>
      </c>
      <c r="B5" s="5">
        <f t="shared" ref="B5:B7" si="1">+D5+N5+L5+J5+H5+F5</f>
        <v>15</v>
      </c>
      <c r="C5" s="16" t="s">
        <v>203</v>
      </c>
      <c r="D5" s="5">
        <v>9</v>
      </c>
      <c r="E5" s="40"/>
      <c r="F5" s="5"/>
      <c r="G5" s="40" t="s">
        <v>97</v>
      </c>
      <c r="H5" s="5">
        <v>6</v>
      </c>
      <c r="I5" s="40"/>
      <c r="J5" s="5"/>
      <c r="K5" s="40"/>
      <c r="L5" s="16"/>
      <c r="M5" s="13"/>
      <c r="N5" s="5"/>
      <c r="O5"/>
      <c r="P5"/>
      <c r="T5"/>
      <c r="U5"/>
      <c r="V5"/>
    </row>
    <row r="6" spans="1:22" ht="22.5" customHeight="1" x14ac:dyDescent="0.2">
      <c r="A6" s="4" t="s">
        <v>78</v>
      </c>
      <c r="B6" s="5">
        <f t="shared" si="1"/>
        <v>20</v>
      </c>
      <c r="C6" s="16" t="s">
        <v>211</v>
      </c>
      <c r="D6" s="5">
        <v>13</v>
      </c>
      <c r="E6" s="40"/>
      <c r="F6" s="5"/>
      <c r="G6" s="40" t="s">
        <v>95</v>
      </c>
      <c r="H6" s="5">
        <v>3</v>
      </c>
      <c r="I6" s="40" t="s">
        <v>54</v>
      </c>
      <c r="J6" s="5">
        <v>4</v>
      </c>
      <c r="K6" s="40"/>
      <c r="L6" s="16"/>
      <c r="M6" s="13"/>
      <c r="N6" s="5"/>
      <c r="O6"/>
      <c r="P6"/>
      <c r="T6"/>
      <c r="U6"/>
      <c r="V6"/>
    </row>
    <row r="7" spans="1:22" ht="22.5" customHeight="1" x14ac:dyDescent="0.2">
      <c r="A7" s="10" t="s">
        <v>65</v>
      </c>
      <c r="B7" s="5">
        <f t="shared" si="1"/>
        <v>8</v>
      </c>
      <c r="C7" s="16" t="s">
        <v>52</v>
      </c>
      <c r="D7" s="5">
        <v>1</v>
      </c>
      <c r="E7" s="40" t="s">
        <v>52</v>
      </c>
      <c r="F7" s="5">
        <v>1</v>
      </c>
      <c r="G7" s="40" t="s">
        <v>60</v>
      </c>
      <c r="H7" s="5">
        <v>3</v>
      </c>
      <c r="I7" s="40" t="s">
        <v>82</v>
      </c>
      <c r="J7" s="5">
        <v>3</v>
      </c>
      <c r="K7" s="40"/>
      <c r="L7" s="16"/>
      <c r="M7" s="13"/>
      <c r="N7" s="5"/>
      <c r="O7"/>
      <c r="P7"/>
      <c r="T7"/>
      <c r="U7"/>
      <c r="V7"/>
    </row>
    <row r="8" spans="1:22" ht="16" thickBot="1" x14ac:dyDescent="0.25">
      <c r="A8" s="10"/>
      <c r="B8" s="5"/>
      <c r="C8" s="16"/>
      <c r="D8" s="43"/>
      <c r="E8" s="40"/>
      <c r="F8" s="5"/>
      <c r="G8" s="40"/>
      <c r="H8" s="16"/>
      <c r="I8" s="13"/>
      <c r="J8" s="5"/>
      <c r="K8" s="17"/>
      <c r="L8" s="12"/>
      <c r="M8" s="14"/>
      <c r="N8" s="5"/>
      <c r="O8"/>
      <c r="P8"/>
      <c r="T8"/>
      <c r="U8"/>
      <c r="V8"/>
    </row>
    <row r="9" spans="1:22" s="7" customFormat="1" ht="16" thickBot="1" x14ac:dyDescent="0.25">
      <c r="A9" s="3" t="s">
        <v>12</v>
      </c>
      <c r="B9" s="9" t="s">
        <v>13</v>
      </c>
      <c r="C9" s="59">
        <v>2026</v>
      </c>
      <c r="D9" s="59"/>
      <c r="E9" s="98">
        <v>2025</v>
      </c>
      <c r="F9" s="99"/>
      <c r="G9" s="98">
        <v>2024</v>
      </c>
      <c r="H9" s="99"/>
      <c r="I9" s="56">
        <v>2023</v>
      </c>
      <c r="J9" s="55"/>
      <c r="K9" s="56">
        <v>2022</v>
      </c>
      <c r="L9" s="55"/>
      <c r="M9" s="56" t="s">
        <v>62</v>
      </c>
      <c r="N9" s="55"/>
      <c r="O9"/>
      <c r="P9"/>
      <c r="T9"/>
      <c r="U9"/>
      <c r="V9"/>
    </row>
    <row r="10" spans="1:22" s="7" customFormat="1" x14ac:dyDescent="0.2">
      <c r="A10" s="10" t="s">
        <v>121</v>
      </c>
      <c r="B10" s="5">
        <f>+D10+N10+L10+J10+H10+F10</f>
        <v>1</v>
      </c>
      <c r="C10" s="16"/>
      <c r="D10" s="63"/>
      <c r="E10" s="44" t="s">
        <v>56</v>
      </c>
      <c r="F10" s="62">
        <v>1</v>
      </c>
      <c r="G10" s="25"/>
      <c r="H10" s="62"/>
      <c r="I10" s="25"/>
      <c r="J10" s="62"/>
      <c r="K10" s="25"/>
      <c r="L10" s="25"/>
      <c r="M10" s="18"/>
      <c r="N10" s="19"/>
      <c r="O10"/>
      <c r="P10"/>
      <c r="T10"/>
      <c r="U10"/>
      <c r="V10"/>
    </row>
    <row r="11" spans="1:22" ht="15" customHeight="1" x14ac:dyDescent="0.2">
      <c r="A11" s="10" t="s">
        <v>0</v>
      </c>
      <c r="B11" s="5">
        <f>+D11+N11+L11+J11+H11+F11</f>
        <v>4</v>
      </c>
      <c r="C11" s="16"/>
      <c r="D11" s="61"/>
      <c r="E11" s="40"/>
      <c r="F11" s="64"/>
      <c r="G11" s="40"/>
      <c r="H11" s="64"/>
      <c r="I11" s="40"/>
      <c r="J11" s="64"/>
      <c r="K11" s="40" t="s">
        <v>55</v>
      </c>
      <c r="L11" s="16">
        <v>1</v>
      </c>
      <c r="M11" s="13" t="s">
        <v>27</v>
      </c>
      <c r="N11" s="5">
        <v>3</v>
      </c>
      <c r="O11"/>
      <c r="P11"/>
      <c r="T11"/>
      <c r="U11"/>
      <c r="V11"/>
    </row>
    <row r="12" spans="1:22" ht="15" customHeight="1" x14ac:dyDescent="0.2">
      <c r="A12" s="10" t="s">
        <v>122</v>
      </c>
      <c r="B12" s="5">
        <f t="shared" ref="B12:B14" si="2">+D12+N12+L12+J12+H12+F12</f>
        <v>2</v>
      </c>
      <c r="C12" s="16" t="s">
        <v>79</v>
      </c>
      <c r="D12" s="61">
        <v>1</v>
      </c>
      <c r="E12" s="40" t="s">
        <v>56</v>
      </c>
      <c r="F12" s="58">
        <v>1</v>
      </c>
      <c r="G12" s="40"/>
      <c r="H12" s="58"/>
      <c r="I12" s="40"/>
      <c r="J12" s="58"/>
      <c r="K12" s="40"/>
      <c r="L12" s="16"/>
      <c r="M12" s="13"/>
      <c r="N12" s="5"/>
      <c r="O12"/>
      <c r="P12"/>
      <c r="T12"/>
      <c r="U12"/>
      <c r="V12"/>
    </row>
    <row r="13" spans="1:22" ht="15" customHeight="1" x14ac:dyDescent="0.2">
      <c r="A13" s="10" t="s">
        <v>123</v>
      </c>
      <c r="B13" s="5">
        <f t="shared" si="2"/>
        <v>2</v>
      </c>
      <c r="C13" s="16"/>
      <c r="D13" s="61"/>
      <c r="E13" s="40" t="s">
        <v>56</v>
      </c>
      <c r="F13" s="58">
        <v>1</v>
      </c>
      <c r="G13" s="40"/>
      <c r="H13" s="58"/>
      <c r="I13" s="40"/>
      <c r="J13" s="58"/>
      <c r="K13" s="40" t="s">
        <v>52</v>
      </c>
      <c r="L13" s="16">
        <v>1</v>
      </c>
      <c r="M13" s="13"/>
      <c r="N13" s="5"/>
      <c r="O13"/>
      <c r="P13"/>
      <c r="T13"/>
      <c r="U13"/>
      <c r="V13"/>
    </row>
    <row r="14" spans="1:22" ht="15" customHeight="1" x14ac:dyDescent="0.2">
      <c r="A14" s="10" t="s">
        <v>124</v>
      </c>
      <c r="B14" s="5">
        <f t="shared" si="2"/>
        <v>1</v>
      </c>
      <c r="C14" s="16"/>
      <c r="D14" s="61"/>
      <c r="E14" s="40" t="s">
        <v>56</v>
      </c>
      <c r="F14" s="58">
        <v>1</v>
      </c>
      <c r="G14" s="40"/>
      <c r="H14" s="58"/>
      <c r="I14" s="40"/>
      <c r="J14" s="58"/>
      <c r="K14" s="40"/>
      <c r="L14" s="16"/>
      <c r="M14" s="13"/>
      <c r="N14" s="5"/>
      <c r="O14"/>
      <c r="P14"/>
      <c r="T14"/>
      <c r="U14"/>
      <c r="V14"/>
    </row>
    <row r="15" spans="1:22" ht="16.5" customHeight="1" x14ac:dyDescent="0.2">
      <c r="A15" s="10" t="s">
        <v>100</v>
      </c>
      <c r="B15" s="5">
        <f t="shared" ref="B15:B78" si="3">+D15+N15+L15+J15+H15+F15</f>
        <v>5</v>
      </c>
      <c r="C15" s="65"/>
      <c r="D15" s="5"/>
      <c r="E15" s="40"/>
      <c r="F15" s="5"/>
      <c r="G15" s="40"/>
      <c r="H15" s="5"/>
      <c r="I15" s="40"/>
      <c r="J15" s="5"/>
      <c r="K15" s="40"/>
      <c r="L15" s="16"/>
      <c r="M15" s="13" t="s">
        <v>28</v>
      </c>
      <c r="N15" s="5">
        <v>5</v>
      </c>
      <c r="O15" s="29"/>
      <c r="P15"/>
      <c r="T15"/>
      <c r="U15"/>
      <c r="V15"/>
    </row>
    <row r="16" spans="1:22" ht="16.5" customHeight="1" x14ac:dyDescent="0.2">
      <c r="A16" s="10" t="s">
        <v>125</v>
      </c>
      <c r="B16" s="5">
        <f t="shared" si="3"/>
        <v>1</v>
      </c>
      <c r="C16" s="16"/>
      <c r="D16" s="5"/>
      <c r="E16" s="40" t="s">
        <v>53</v>
      </c>
      <c r="F16" s="5">
        <v>1</v>
      </c>
      <c r="G16" s="40"/>
      <c r="H16" s="5"/>
      <c r="I16" s="40"/>
      <c r="J16" s="5"/>
      <c r="K16" s="40"/>
      <c r="L16" s="16"/>
      <c r="M16" s="13"/>
      <c r="N16" s="5"/>
      <c r="O16" s="29"/>
      <c r="P16"/>
      <c r="T16"/>
      <c r="U16"/>
      <c r="V16"/>
    </row>
    <row r="17" spans="1:22" ht="16.5" customHeight="1" x14ac:dyDescent="0.2">
      <c r="A17" s="10" t="s">
        <v>126</v>
      </c>
      <c r="B17" s="5">
        <f t="shared" si="3"/>
        <v>1</v>
      </c>
      <c r="C17" s="16"/>
      <c r="D17" s="5"/>
      <c r="E17" s="40" t="s">
        <v>53</v>
      </c>
      <c r="F17" s="5">
        <v>1</v>
      </c>
      <c r="G17" s="40"/>
      <c r="H17" s="5"/>
      <c r="I17" s="40"/>
      <c r="J17" s="5"/>
      <c r="K17" s="40"/>
      <c r="L17" s="16"/>
      <c r="M17" s="13"/>
      <c r="N17" s="5"/>
      <c r="O17" s="29"/>
      <c r="P17"/>
      <c r="T17"/>
      <c r="U17"/>
      <c r="V17"/>
    </row>
    <row r="18" spans="1:22" ht="16.5" customHeight="1" x14ac:dyDescent="0.2">
      <c r="A18" s="10" t="s">
        <v>66</v>
      </c>
      <c r="B18" s="5">
        <f t="shared" si="3"/>
        <v>4</v>
      </c>
      <c r="C18" s="16"/>
      <c r="D18" s="5"/>
      <c r="E18" s="40" t="s">
        <v>54</v>
      </c>
      <c r="F18" s="5">
        <v>1</v>
      </c>
      <c r="G18" s="40"/>
      <c r="H18" s="5"/>
      <c r="I18" s="40" t="s">
        <v>80</v>
      </c>
      <c r="J18" s="5">
        <v>3</v>
      </c>
      <c r="K18" s="40"/>
      <c r="L18" s="16"/>
      <c r="M18" s="13"/>
      <c r="N18" s="5"/>
      <c r="O18"/>
      <c r="P18"/>
      <c r="T18"/>
      <c r="U18"/>
      <c r="V18"/>
    </row>
    <row r="19" spans="1:22" ht="15.75" customHeight="1" x14ac:dyDescent="0.2">
      <c r="A19" s="10" t="s">
        <v>17</v>
      </c>
      <c r="B19" s="5">
        <f t="shared" si="3"/>
        <v>3</v>
      </c>
      <c r="C19" s="16"/>
      <c r="D19" s="5"/>
      <c r="E19" s="40" t="s">
        <v>54</v>
      </c>
      <c r="F19" s="5">
        <v>1</v>
      </c>
      <c r="G19" s="40"/>
      <c r="H19" s="5"/>
      <c r="I19" s="40" t="s">
        <v>56</v>
      </c>
      <c r="J19" s="5">
        <v>1</v>
      </c>
      <c r="K19" s="40"/>
      <c r="L19" s="16"/>
      <c r="M19" s="13" t="s">
        <v>27</v>
      </c>
      <c r="N19" s="5">
        <v>1</v>
      </c>
      <c r="O19"/>
      <c r="P19"/>
      <c r="T19"/>
      <c r="U19"/>
      <c r="V19"/>
    </row>
    <row r="20" spans="1:22" ht="15.75" customHeight="1" x14ac:dyDescent="0.2">
      <c r="A20" s="10" t="s">
        <v>67</v>
      </c>
      <c r="B20" s="5">
        <f t="shared" si="3"/>
        <v>3</v>
      </c>
      <c r="C20" s="16"/>
      <c r="D20" s="5"/>
      <c r="E20" s="40"/>
      <c r="F20" s="5"/>
      <c r="G20" s="40"/>
      <c r="H20" s="5"/>
      <c r="I20" s="40" t="s">
        <v>81</v>
      </c>
      <c r="J20" s="5">
        <v>3</v>
      </c>
      <c r="K20" s="40"/>
      <c r="L20" s="16"/>
      <c r="M20" s="13"/>
      <c r="N20" s="5"/>
      <c r="O20"/>
      <c r="P20"/>
      <c r="T20"/>
      <c r="U20"/>
      <c r="V20"/>
    </row>
    <row r="21" spans="1:22" ht="26.25" customHeight="1" x14ac:dyDescent="0.2">
      <c r="A21" s="4" t="s">
        <v>85</v>
      </c>
      <c r="B21" s="5">
        <f t="shared" si="3"/>
        <v>2</v>
      </c>
      <c r="C21" s="16"/>
      <c r="D21" s="5"/>
      <c r="E21" s="40"/>
      <c r="F21" s="5"/>
      <c r="G21" s="40"/>
      <c r="H21" s="5"/>
      <c r="I21" s="40" t="s">
        <v>56</v>
      </c>
      <c r="J21" s="5">
        <v>1</v>
      </c>
      <c r="K21" s="40"/>
      <c r="L21" s="16"/>
      <c r="M21" s="13" t="s">
        <v>27</v>
      </c>
      <c r="N21" s="5">
        <v>1</v>
      </c>
      <c r="O21"/>
      <c r="P21"/>
      <c r="T21"/>
      <c r="U21"/>
      <c r="V21"/>
    </row>
    <row r="22" spans="1:22" ht="15.75" customHeight="1" x14ac:dyDescent="0.2">
      <c r="A22" s="4" t="s">
        <v>93</v>
      </c>
      <c r="B22" s="5">
        <f t="shared" si="3"/>
        <v>2</v>
      </c>
      <c r="C22" s="16"/>
      <c r="D22" s="5"/>
      <c r="E22" s="40"/>
      <c r="F22" s="5"/>
      <c r="G22" s="40" t="s">
        <v>95</v>
      </c>
      <c r="H22" s="5">
        <v>2</v>
      </c>
      <c r="I22" s="40"/>
      <c r="J22" s="5"/>
      <c r="K22" s="40"/>
      <c r="L22" s="16"/>
      <c r="M22" s="13"/>
      <c r="N22" s="5"/>
      <c r="O22"/>
      <c r="P22"/>
      <c r="T22"/>
      <c r="U22"/>
      <c r="V22"/>
    </row>
    <row r="23" spans="1:22" x14ac:dyDescent="0.2">
      <c r="A23" s="10" t="s">
        <v>71</v>
      </c>
      <c r="B23" s="5">
        <f t="shared" si="3"/>
        <v>1</v>
      </c>
      <c r="C23" s="16"/>
      <c r="D23" s="5"/>
      <c r="E23" s="40"/>
      <c r="F23" s="5"/>
      <c r="G23" s="40"/>
      <c r="H23" s="5"/>
      <c r="I23" s="40" t="s">
        <v>54</v>
      </c>
      <c r="J23" s="5">
        <v>1</v>
      </c>
      <c r="K23" s="40"/>
      <c r="L23" s="16"/>
      <c r="M23" s="13"/>
      <c r="N23" s="5"/>
      <c r="O23"/>
      <c r="P23"/>
      <c r="T23"/>
      <c r="U23"/>
      <c r="V23"/>
    </row>
    <row r="24" spans="1:22" s="29" customFormat="1" ht="30.75" customHeight="1" x14ac:dyDescent="0.2">
      <c r="A24" s="37" t="s">
        <v>1</v>
      </c>
      <c r="B24" s="5">
        <f t="shared" si="3"/>
        <v>4</v>
      </c>
      <c r="C24" s="16"/>
      <c r="D24" s="5"/>
      <c r="E24" s="40" t="s">
        <v>52</v>
      </c>
      <c r="F24" s="5">
        <v>1</v>
      </c>
      <c r="G24" s="40" t="s">
        <v>52</v>
      </c>
      <c r="H24" s="5">
        <v>1</v>
      </c>
      <c r="I24" s="40" t="s">
        <v>52</v>
      </c>
      <c r="J24" s="5">
        <v>1</v>
      </c>
      <c r="K24" s="40"/>
      <c r="L24" s="16"/>
      <c r="M24" s="13" t="s">
        <v>29</v>
      </c>
      <c r="N24" s="5">
        <v>1</v>
      </c>
      <c r="T24"/>
      <c r="U24"/>
      <c r="V24"/>
    </row>
    <row r="25" spans="1:22" x14ac:dyDescent="0.2">
      <c r="A25" s="10" t="s">
        <v>72</v>
      </c>
      <c r="B25" s="5">
        <f t="shared" si="3"/>
        <v>1</v>
      </c>
      <c r="C25" s="16"/>
      <c r="D25" s="5"/>
      <c r="E25" s="40"/>
      <c r="F25" s="5"/>
      <c r="G25" s="40"/>
      <c r="H25" s="5"/>
      <c r="I25" s="40" t="s">
        <v>54</v>
      </c>
      <c r="J25" s="5">
        <v>1</v>
      </c>
      <c r="K25" s="40"/>
      <c r="L25" s="16"/>
      <c r="M25" s="13"/>
      <c r="N25" s="5"/>
      <c r="O25"/>
      <c r="P25"/>
      <c r="T25"/>
      <c r="U25"/>
      <c r="V25"/>
    </row>
    <row r="26" spans="1:22" x14ac:dyDescent="0.2">
      <c r="A26" s="10" t="s">
        <v>2</v>
      </c>
      <c r="B26" s="5">
        <f t="shared" si="3"/>
        <v>2</v>
      </c>
      <c r="C26" s="16"/>
      <c r="D26" s="5"/>
      <c r="E26" s="40"/>
      <c r="F26" s="5"/>
      <c r="G26" s="40"/>
      <c r="H26" s="5"/>
      <c r="I26" s="40"/>
      <c r="J26" s="5"/>
      <c r="K26" s="40" t="s">
        <v>52</v>
      </c>
      <c r="L26" s="16">
        <v>2</v>
      </c>
      <c r="M26" s="13"/>
      <c r="N26" s="5"/>
      <c r="O26"/>
      <c r="P26"/>
      <c r="T26"/>
      <c r="U26"/>
      <c r="V26"/>
    </row>
    <row r="27" spans="1:22" x14ac:dyDescent="0.2">
      <c r="A27" s="10" t="s">
        <v>202</v>
      </c>
      <c r="B27" s="5">
        <f t="shared" si="3"/>
        <v>4</v>
      </c>
      <c r="C27" s="16" t="s">
        <v>215</v>
      </c>
      <c r="D27" s="5">
        <v>4</v>
      </c>
      <c r="E27" s="40"/>
      <c r="F27" s="5"/>
      <c r="G27" s="40"/>
      <c r="H27" s="5"/>
      <c r="I27" s="40"/>
      <c r="J27" s="5"/>
      <c r="K27" s="40"/>
      <c r="L27" s="16"/>
      <c r="M27" s="13"/>
      <c r="N27" s="5"/>
      <c r="O27"/>
      <c r="P27"/>
      <c r="T27"/>
      <c r="U27"/>
      <c r="V27"/>
    </row>
    <row r="28" spans="1:22" x14ac:dyDescent="0.2">
      <c r="A28" s="10" t="s">
        <v>214</v>
      </c>
      <c r="B28" s="5">
        <f t="shared" si="3"/>
        <v>1</v>
      </c>
      <c r="C28" s="16" t="s">
        <v>56</v>
      </c>
      <c r="D28" s="5">
        <v>1</v>
      </c>
      <c r="E28" s="40"/>
      <c r="F28" s="5"/>
      <c r="G28" s="40"/>
      <c r="H28" s="5"/>
      <c r="I28" s="40"/>
      <c r="J28" s="5"/>
      <c r="K28" s="40"/>
      <c r="L28" s="16"/>
      <c r="M28" s="13"/>
      <c r="N28" s="5"/>
      <c r="O28"/>
      <c r="P28"/>
      <c r="T28"/>
      <c r="U28"/>
      <c r="V28"/>
    </row>
    <row r="29" spans="1:22" x14ac:dyDescent="0.2">
      <c r="A29" s="10" t="s">
        <v>204</v>
      </c>
      <c r="B29" s="5">
        <f t="shared" si="3"/>
        <v>1</v>
      </c>
      <c r="C29" s="16" t="s">
        <v>57</v>
      </c>
      <c r="D29" s="5">
        <v>1</v>
      </c>
      <c r="E29" s="40"/>
      <c r="F29" s="5"/>
      <c r="G29" s="40"/>
      <c r="H29" s="5"/>
      <c r="I29" s="40"/>
      <c r="J29" s="5"/>
      <c r="K29" s="40"/>
      <c r="L29" s="16"/>
      <c r="M29" s="13"/>
      <c r="N29" s="5"/>
      <c r="O29"/>
      <c r="P29"/>
      <c r="T29"/>
      <c r="U29"/>
      <c r="V29"/>
    </row>
    <row r="30" spans="1:22" x14ac:dyDescent="0.2">
      <c r="A30" s="10" t="s">
        <v>205</v>
      </c>
      <c r="B30" s="5">
        <f t="shared" si="3"/>
        <v>1</v>
      </c>
      <c r="C30" s="16" t="s">
        <v>53</v>
      </c>
      <c r="D30" s="5">
        <v>1</v>
      </c>
      <c r="E30" s="40"/>
      <c r="F30" s="5"/>
      <c r="G30" s="40"/>
      <c r="H30" s="5"/>
      <c r="I30" s="40"/>
      <c r="J30" s="5"/>
      <c r="K30" s="40"/>
      <c r="L30" s="16"/>
      <c r="M30" s="13"/>
      <c r="N30" s="5"/>
      <c r="O30"/>
      <c r="P30"/>
      <c r="T30"/>
      <c r="U30"/>
      <c r="V30"/>
    </row>
    <row r="31" spans="1:22" x14ac:dyDescent="0.2">
      <c r="A31" s="10" t="s">
        <v>206</v>
      </c>
      <c r="B31" s="5">
        <f t="shared" si="3"/>
        <v>1</v>
      </c>
      <c r="C31" s="16" t="s">
        <v>53</v>
      </c>
      <c r="D31" s="5">
        <v>1</v>
      </c>
      <c r="E31" s="40"/>
      <c r="F31" s="5"/>
      <c r="G31" s="40"/>
      <c r="H31" s="5"/>
      <c r="I31" s="40"/>
      <c r="J31" s="5"/>
      <c r="K31" s="40"/>
      <c r="L31" s="16"/>
      <c r="M31" s="13"/>
      <c r="N31" s="5"/>
      <c r="O31"/>
      <c r="P31"/>
      <c r="T31"/>
      <c r="U31"/>
      <c r="V31"/>
    </row>
    <row r="32" spans="1:22" x14ac:dyDescent="0.2">
      <c r="A32" s="10" t="s">
        <v>83</v>
      </c>
      <c r="B32" s="5">
        <f t="shared" si="3"/>
        <v>3</v>
      </c>
      <c r="C32" s="16"/>
      <c r="D32" s="5"/>
      <c r="E32" s="40"/>
      <c r="F32" s="5"/>
      <c r="G32" s="40"/>
      <c r="H32" s="5"/>
      <c r="I32" s="40"/>
      <c r="J32" s="5"/>
      <c r="K32" s="40" t="s">
        <v>58</v>
      </c>
      <c r="L32" s="16">
        <v>2</v>
      </c>
      <c r="M32" s="13" t="s">
        <v>26</v>
      </c>
      <c r="N32" s="5">
        <v>1</v>
      </c>
      <c r="O32"/>
      <c r="P32"/>
      <c r="T32"/>
      <c r="U32"/>
      <c r="V32"/>
    </row>
    <row r="33" spans="1:22" x14ac:dyDescent="0.2">
      <c r="A33" s="10" t="s">
        <v>68</v>
      </c>
      <c r="B33" s="5">
        <f t="shared" si="3"/>
        <v>1</v>
      </c>
      <c r="C33" s="16"/>
      <c r="D33" s="5"/>
      <c r="E33" s="40"/>
      <c r="F33" s="5"/>
      <c r="G33" s="40"/>
      <c r="H33" s="5"/>
      <c r="I33" s="40" t="s">
        <v>52</v>
      </c>
      <c r="J33" s="5">
        <v>1</v>
      </c>
      <c r="K33" s="40"/>
      <c r="L33" s="16"/>
      <c r="M33" s="13"/>
      <c r="N33" s="5"/>
      <c r="O33"/>
      <c r="P33"/>
      <c r="T33"/>
      <c r="U33"/>
      <c r="V33"/>
    </row>
    <row r="34" spans="1:22" x14ac:dyDescent="0.2">
      <c r="A34" s="10" t="s">
        <v>94</v>
      </c>
      <c r="B34" s="5">
        <f t="shared" si="3"/>
        <v>3</v>
      </c>
      <c r="C34" s="16"/>
      <c r="D34" s="5"/>
      <c r="E34" s="40"/>
      <c r="F34" s="5"/>
      <c r="G34" s="40" t="s">
        <v>98</v>
      </c>
      <c r="H34" s="5">
        <v>3</v>
      </c>
      <c r="I34" s="40"/>
      <c r="J34" s="5"/>
      <c r="K34" s="40"/>
      <c r="L34" s="16"/>
      <c r="M34" s="13"/>
      <c r="N34" s="5"/>
      <c r="O34"/>
      <c r="P34"/>
      <c r="T34"/>
      <c r="U34"/>
      <c r="V34"/>
    </row>
    <row r="35" spans="1:22" x14ac:dyDescent="0.2">
      <c r="A35" s="10" t="s">
        <v>207</v>
      </c>
      <c r="B35" s="5">
        <f t="shared" si="3"/>
        <v>2</v>
      </c>
      <c r="C35" s="16" t="s">
        <v>57</v>
      </c>
      <c r="D35" s="5">
        <v>2</v>
      </c>
      <c r="E35" s="40"/>
      <c r="F35" s="5"/>
      <c r="G35" s="40"/>
      <c r="H35" s="5"/>
      <c r="I35" s="40"/>
      <c r="J35" s="5"/>
      <c r="K35" s="40"/>
      <c r="L35" s="16"/>
      <c r="M35" s="13"/>
      <c r="N35" s="5"/>
      <c r="O35"/>
      <c r="P35"/>
      <c r="T35"/>
      <c r="U35"/>
      <c r="V35"/>
    </row>
    <row r="36" spans="1:22" customFormat="1" x14ac:dyDescent="0.2">
      <c r="A36" s="10" t="s">
        <v>3</v>
      </c>
      <c r="B36" s="5">
        <f t="shared" si="3"/>
        <v>2</v>
      </c>
      <c r="C36" s="16"/>
      <c r="D36" s="5"/>
      <c r="E36" s="40"/>
      <c r="F36" s="5"/>
      <c r="G36" s="40"/>
      <c r="H36" s="5"/>
      <c r="I36" s="40" t="s">
        <v>56</v>
      </c>
      <c r="J36" s="5">
        <v>1</v>
      </c>
      <c r="K36" s="40" t="s">
        <v>53</v>
      </c>
      <c r="L36" s="16">
        <v>1</v>
      </c>
      <c r="M36" s="13"/>
      <c r="N36" s="5"/>
    </row>
    <row r="37" spans="1:22" ht="13.5" customHeight="1" x14ac:dyDescent="0.2">
      <c r="A37" s="10" t="s">
        <v>4</v>
      </c>
      <c r="B37" s="5">
        <f t="shared" si="3"/>
        <v>2</v>
      </c>
      <c r="C37" s="16"/>
      <c r="D37" s="5"/>
      <c r="E37" s="40"/>
      <c r="F37" s="5"/>
      <c r="G37" s="40"/>
      <c r="H37" s="5"/>
      <c r="I37" s="40" t="s">
        <v>61</v>
      </c>
      <c r="J37" s="5">
        <v>2</v>
      </c>
      <c r="K37" s="40"/>
      <c r="L37" s="16"/>
      <c r="M37" s="13"/>
      <c r="N37" s="5"/>
      <c r="O37"/>
      <c r="P37"/>
      <c r="T37"/>
      <c r="U37"/>
      <c r="V37"/>
    </row>
    <row r="38" spans="1:22" ht="24.75" customHeight="1" x14ac:dyDescent="0.2">
      <c r="A38" s="10" t="s">
        <v>127</v>
      </c>
      <c r="B38" s="5">
        <f t="shared" si="3"/>
        <v>2</v>
      </c>
      <c r="C38" s="16"/>
      <c r="D38" s="5"/>
      <c r="E38" s="40" t="s">
        <v>52</v>
      </c>
      <c r="F38" s="5">
        <v>2</v>
      </c>
      <c r="G38" s="40"/>
      <c r="H38" s="5"/>
      <c r="I38" s="40"/>
      <c r="J38" s="5"/>
      <c r="K38" s="40"/>
      <c r="L38" s="16"/>
      <c r="M38" s="13"/>
      <c r="N38" s="5"/>
      <c r="O38"/>
      <c r="P38"/>
      <c r="T38"/>
      <c r="U38"/>
      <c r="V38"/>
    </row>
    <row r="39" spans="1:22" x14ac:dyDescent="0.2">
      <c r="A39" s="10" t="s">
        <v>18</v>
      </c>
      <c r="B39" s="5">
        <f t="shared" si="3"/>
        <v>4</v>
      </c>
      <c r="C39" s="16"/>
      <c r="D39" s="5"/>
      <c r="E39" s="40"/>
      <c r="F39" s="5"/>
      <c r="G39" s="40"/>
      <c r="H39" s="5"/>
      <c r="I39" s="40"/>
      <c r="J39" s="5"/>
      <c r="K39" s="40"/>
      <c r="L39" s="16"/>
      <c r="M39" s="13" t="s">
        <v>30</v>
      </c>
      <c r="N39" s="5">
        <v>4</v>
      </c>
      <c r="O39"/>
      <c r="P39"/>
      <c r="T39"/>
      <c r="U39"/>
      <c r="V39"/>
    </row>
    <row r="40" spans="1:22" ht="16.5" customHeight="1" x14ac:dyDescent="0.2">
      <c r="A40" s="10" t="s">
        <v>19</v>
      </c>
      <c r="B40" s="5">
        <f t="shared" si="3"/>
        <v>4</v>
      </c>
      <c r="C40" s="16"/>
      <c r="D40" s="5"/>
      <c r="E40" s="40"/>
      <c r="F40" s="5"/>
      <c r="G40" s="40"/>
      <c r="H40" s="5"/>
      <c r="I40" s="40"/>
      <c r="J40" s="5"/>
      <c r="K40" s="40"/>
      <c r="L40" s="16"/>
      <c r="M40" s="13" t="s">
        <v>30</v>
      </c>
      <c r="N40" s="5">
        <v>4</v>
      </c>
      <c r="O40"/>
      <c r="P40"/>
      <c r="T40"/>
      <c r="U40"/>
      <c r="V40"/>
    </row>
    <row r="41" spans="1:22" ht="16.5" customHeight="1" x14ac:dyDescent="0.2">
      <c r="A41" s="10" t="s">
        <v>5</v>
      </c>
      <c r="B41" s="5">
        <f t="shared" si="3"/>
        <v>3</v>
      </c>
      <c r="C41" s="16"/>
      <c r="D41" s="5"/>
      <c r="E41" s="40"/>
      <c r="F41" s="5"/>
      <c r="G41" s="40"/>
      <c r="H41" s="5"/>
      <c r="I41" s="40"/>
      <c r="J41" s="5"/>
      <c r="K41" s="40"/>
      <c r="L41" s="16"/>
      <c r="M41" s="13" t="s">
        <v>31</v>
      </c>
      <c r="N41" s="5">
        <v>3</v>
      </c>
      <c r="O41"/>
      <c r="P41"/>
      <c r="T41"/>
      <c r="U41"/>
      <c r="V41"/>
    </row>
    <row r="42" spans="1:22" ht="16.5" customHeight="1" x14ac:dyDescent="0.2">
      <c r="A42" s="10" t="s">
        <v>208</v>
      </c>
      <c r="B42" s="5">
        <f t="shared" si="3"/>
        <v>1</v>
      </c>
      <c r="C42" s="16" t="s">
        <v>52</v>
      </c>
      <c r="D42" s="5">
        <v>1</v>
      </c>
      <c r="E42" s="40"/>
      <c r="F42" s="5"/>
      <c r="G42" s="40"/>
      <c r="H42" s="5"/>
      <c r="I42" s="40"/>
      <c r="J42" s="5"/>
      <c r="K42" s="40"/>
      <c r="L42" s="16"/>
      <c r="M42" s="13"/>
      <c r="N42" s="5"/>
      <c r="O42"/>
      <c r="P42"/>
      <c r="T42"/>
      <c r="U42"/>
      <c r="V42"/>
    </row>
    <row r="43" spans="1:22" ht="16.5" customHeight="1" x14ac:dyDescent="0.2">
      <c r="A43" s="10" t="s">
        <v>128</v>
      </c>
      <c r="B43" s="5">
        <f t="shared" si="3"/>
        <v>1</v>
      </c>
      <c r="C43" s="16"/>
      <c r="D43" s="5"/>
      <c r="E43" s="40" t="s">
        <v>53</v>
      </c>
      <c r="F43" s="5">
        <v>1</v>
      </c>
      <c r="G43" s="40"/>
      <c r="H43" s="5"/>
      <c r="I43" s="40"/>
      <c r="J43" s="5"/>
      <c r="K43" s="40"/>
      <c r="L43" s="16"/>
      <c r="M43" s="13"/>
      <c r="N43" s="5"/>
      <c r="O43"/>
      <c r="P43"/>
      <c r="T43"/>
      <c r="U43"/>
      <c r="V43"/>
    </row>
    <row r="44" spans="1:22" customFormat="1" x14ac:dyDescent="0.2">
      <c r="A44" s="10" t="s">
        <v>20</v>
      </c>
      <c r="B44" s="5">
        <f t="shared" si="3"/>
        <v>1</v>
      </c>
      <c r="C44" s="16"/>
      <c r="D44" s="5"/>
      <c r="E44" s="40"/>
      <c r="F44" s="5"/>
      <c r="G44" s="40"/>
      <c r="H44" s="5"/>
      <c r="I44" s="40"/>
      <c r="J44" s="5"/>
      <c r="K44" s="40"/>
      <c r="L44" s="16"/>
      <c r="M44" s="13" t="s">
        <v>25</v>
      </c>
      <c r="N44" s="5">
        <v>1</v>
      </c>
    </row>
    <row r="45" spans="1:22" ht="15" customHeight="1" x14ac:dyDescent="0.2">
      <c r="A45" s="37" t="s">
        <v>63</v>
      </c>
      <c r="B45" s="5">
        <f t="shared" si="3"/>
        <v>2</v>
      </c>
      <c r="C45" s="47"/>
      <c r="D45" s="46"/>
      <c r="E45" s="48"/>
      <c r="F45" s="46"/>
      <c r="G45" s="48"/>
      <c r="H45" s="46"/>
      <c r="I45" s="48"/>
      <c r="J45" s="46"/>
      <c r="K45" s="48" t="s">
        <v>54</v>
      </c>
      <c r="L45" s="47">
        <v>1</v>
      </c>
      <c r="M45" s="49" t="s">
        <v>24</v>
      </c>
      <c r="N45" s="46">
        <v>1</v>
      </c>
      <c r="O45"/>
      <c r="P45"/>
      <c r="T45"/>
      <c r="U45"/>
      <c r="V45"/>
    </row>
    <row r="46" spans="1:22" ht="15" customHeight="1" x14ac:dyDescent="0.2">
      <c r="A46" s="37" t="s">
        <v>129</v>
      </c>
      <c r="B46" s="5">
        <f t="shared" si="3"/>
        <v>1</v>
      </c>
      <c r="C46" s="47"/>
      <c r="D46" s="46"/>
      <c r="E46" s="48" t="s">
        <v>53</v>
      </c>
      <c r="F46" s="46">
        <v>1</v>
      </c>
      <c r="G46" s="48"/>
      <c r="H46" s="46"/>
      <c r="I46" s="48"/>
      <c r="J46" s="46"/>
      <c r="K46" s="48"/>
      <c r="L46" s="47"/>
      <c r="M46" s="49"/>
      <c r="N46" s="46"/>
      <c r="O46"/>
      <c r="P46"/>
      <c r="T46"/>
      <c r="U46"/>
      <c r="V46"/>
    </row>
    <row r="47" spans="1:22" ht="15" customHeight="1" x14ac:dyDescent="0.2">
      <c r="A47" s="37" t="s">
        <v>130</v>
      </c>
      <c r="B47" s="5">
        <f t="shared" si="3"/>
        <v>1</v>
      </c>
      <c r="C47" s="47"/>
      <c r="D47" s="46"/>
      <c r="E47" s="48" t="s">
        <v>131</v>
      </c>
      <c r="F47" s="46">
        <v>1</v>
      </c>
      <c r="G47" s="48"/>
      <c r="H47" s="46"/>
      <c r="I47" s="48"/>
      <c r="J47" s="46"/>
      <c r="K47" s="48"/>
      <c r="L47" s="47"/>
      <c r="M47" s="49"/>
      <c r="N47" s="46"/>
      <c r="O47"/>
      <c r="P47"/>
      <c r="T47"/>
      <c r="U47"/>
      <c r="V47"/>
    </row>
    <row r="48" spans="1:22" x14ac:dyDescent="0.2">
      <c r="A48" s="10" t="s">
        <v>84</v>
      </c>
      <c r="B48" s="5">
        <f t="shared" si="3"/>
        <v>1</v>
      </c>
      <c r="C48" s="16"/>
      <c r="D48" s="5"/>
      <c r="E48" s="44"/>
      <c r="F48" s="19"/>
      <c r="G48" s="26"/>
      <c r="H48" s="19"/>
      <c r="I48" s="26"/>
      <c r="J48" s="19"/>
      <c r="K48" s="44" t="s">
        <v>54</v>
      </c>
      <c r="L48" s="19">
        <v>1</v>
      </c>
      <c r="M48" s="13"/>
      <c r="N48" s="5"/>
      <c r="O48"/>
      <c r="P48"/>
      <c r="T48"/>
      <c r="U48"/>
      <c r="V48"/>
    </row>
    <row r="49" spans="1:22" x14ac:dyDescent="0.2">
      <c r="A49" s="10" t="s">
        <v>6</v>
      </c>
      <c r="B49" s="5">
        <f t="shared" si="3"/>
        <v>5</v>
      </c>
      <c r="C49" s="16"/>
      <c r="D49" s="5"/>
      <c r="E49" s="40"/>
      <c r="F49" s="5"/>
      <c r="G49" s="40"/>
      <c r="H49" s="5"/>
      <c r="I49" s="40"/>
      <c r="J49" s="5"/>
      <c r="K49" s="40" t="s">
        <v>54</v>
      </c>
      <c r="L49" s="16">
        <v>5</v>
      </c>
      <c r="M49" s="13"/>
      <c r="N49" s="5"/>
      <c r="O49"/>
      <c r="P49"/>
      <c r="T49"/>
      <c r="U49"/>
      <c r="V49"/>
    </row>
    <row r="50" spans="1:22" x14ac:dyDescent="0.2">
      <c r="A50" s="10" t="s">
        <v>49</v>
      </c>
      <c r="B50" s="5">
        <f t="shared" si="3"/>
        <v>4</v>
      </c>
      <c r="C50" s="16"/>
      <c r="D50" s="5"/>
      <c r="E50" s="40" t="s">
        <v>56</v>
      </c>
      <c r="F50" s="5">
        <v>2</v>
      </c>
      <c r="G50" s="40" t="s">
        <v>56</v>
      </c>
      <c r="H50" s="5">
        <v>1</v>
      </c>
      <c r="I50" s="40"/>
      <c r="J50" s="5"/>
      <c r="K50" s="40" t="s">
        <v>56</v>
      </c>
      <c r="L50" s="16">
        <v>1</v>
      </c>
      <c r="M50" s="13"/>
      <c r="N50" s="5"/>
      <c r="O50"/>
      <c r="P50"/>
      <c r="T50"/>
      <c r="U50"/>
      <c r="V50"/>
    </row>
    <row r="51" spans="1:22" x14ac:dyDescent="0.2">
      <c r="A51" s="10" t="s">
        <v>7</v>
      </c>
      <c r="B51" s="5">
        <f t="shared" si="3"/>
        <v>1</v>
      </c>
      <c r="C51" s="16"/>
      <c r="D51" s="5"/>
      <c r="E51" s="40"/>
      <c r="F51" s="5"/>
      <c r="G51" s="40"/>
      <c r="H51" s="5"/>
      <c r="I51" s="40"/>
      <c r="J51" s="5"/>
      <c r="K51" s="40"/>
      <c r="L51" s="16"/>
      <c r="M51" s="13" t="s">
        <v>26</v>
      </c>
      <c r="N51" s="5">
        <v>1</v>
      </c>
      <c r="O51"/>
      <c r="P51"/>
      <c r="T51"/>
      <c r="U51"/>
      <c r="V51"/>
    </row>
    <row r="52" spans="1:22" x14ac:dyDescent="0.2">
      <c r="A52" s="10" t="s">
        <v>50</v>
      </c>
      <c r="B52" s="5">
        <f t="shared" si="3"/>
        <v>4</v>
      </c>
      <c r="C52" s="16" t="s">
        <v>53</v>
      </c>
      <c r="D52" s="5">
        <v>1</v>
      </c>
      <c r="E52" s="40" t="s">
        <v>56</v>
      </c>
      <c r="F52" s="5">
        <v>2</v>
      </c>
      <c r="G52" s="40"/>
      <c r="H52" s="5"/>
      <c r="I52" s="40"/>
      <c r="J52" s="5"/>
      <c r="K52" s="40" t="s">
        <v>56</v>
      </c>
      <c r="L52" s="16">
        <v>1</v>
      </c>
      <c r="M52" s="13"/>
      <c r="N52" s="5"/>
      <c r="O52"/>
      <c r="P52"/>
      <c r="T52"/>
      <c r="U52"/>
      <c r="V52"/>
    </row>
    <row r="53" spans="1:22" x14ac:dyDescent="0.2">
      <c r="A53" s="10" t="s">
        <v>132</v>
      </c>
      <c r="B53" s="5">
        <f t="shared" si="3"/>
        <v>2</v>
      </c>
      <c r="C53" s="16"/>
      <c r="D53" s="5"/>
      <c r="E53" s="40" t="s">
        <v>56</v>
      </c>
      <c r="F53" s="5">
        <v>2</v>
      </c>
      <c r="G53" s="40"/>
      <c r="H53" s="5"/>
      <c r="I53" s="40"/>
      <c r="J53" s="5"/>
      <c r="K53" s="40"/>
      <c r="L53" s="16"/>
      <c r="M53" s="13"/>
      <c r="N53" s="5"/>
      <c r="O53"/>
      <c r="P53"/>
      <c r="T53"/>
      <c r="U53"/>
      <c r="V53"/>
    </row>
    <row r="54" spans="1:22" x14ac:dyDescent="0.2">
      <c r="A54" s="10" t="s">
        <v>87</v>
      </c>
      <c r="B54" s="5">
        <f t="shared" si="3"/>
        <v>3</v>
      </c>
      <c r="C54" s="16"/>
      <c r="D54" s="5"/>
      <c r="E54" s="40" t="s">
        <v>56</v>
      </c>
      <c r="F54" s="5">
        <v>2</v>
      </c>
      <c r="G54" s="40" t="s">
        <v>56</v>
      </c>
      <c r="H54" s="5">
        <v>1</v>
      </c>
      <c r="I54" s="40"/>
      <c r="J54" s="5"/>
      <c r="K54" s="40"/>
      <c r="L54" s="16"/>
      <c r="M54" s="13"/>
      <c r="N54" s="5"/>
      <c r="O54"/>
      <c r="P54"/>
      <c r="T54"/>
      <c r="U54"/>
      <c r="V54"/>
    </row>
    <row r="55" spans="1:22" x14ac:dyDescent="0.2">
      <c r="A55" s="10" t="s">
        <v>8</v>
      </c>
      <c r="B55" s="5">
        <f t="shared" si="3"/>
        <v>2</v>
      </c>
      <c r="C55" s="16"/>
      <c r="D55" s="5"/>
      <c r="E55" s="40"/>
      <c r="F55" s="5"/>
      <c r="G55" s="40"/>
      <c r="H55" s="5"/>
      <c r="I55" s="40"/>
      <c r="J55" s="5"/>
      <c r="K55" s="40" t="s">
        <v>56</v>
      </c>
      <c r="L55" s="16">
        <v>1</v>
      </c>
      <c r="M55" s="13" t="s">
        <v>26</v>
      </c>
      <c r="N55" s="5">
        <v>1</v>
      </c>
      <c r="O55"/>
      <c r="P55"/>
      <c r="T55"/>
      <c r="U55"/>
      <c r="V55"/>
    </row>
    <row r="56" spans="1:22" x14ac:dyDescent="0.2">
      <c r="A56" s="10" t="s">
        <v>88</v>
      </c>
      <c r="B56" s="5">
        <f t="shared" si="3"/>
        <v>1</v>
      </c>
      <c r="C56" s="16"/>
      <c r="D56" s="5"/>
      <c r="E56" s="40"/>
      <c r="F56" s="5"/>
      <c r="G56" s="40" t="s">
        <v>56</v>
      </c>
      <c r="H56" s="5">
        <v>1</v>
      </c>
      <c r="I56" s="40"/>
      <c r="J56" s="5"/>
      <c r="K56" s="40"/>
      <c r="L56" s="16"/>
      <c r="M56" s="13"/>
      <c r="N56" s="5"/>
      <c r="O56"/>
      <c r="P56"/>
      <c r="T56"/>
      <c r="U56"/>
      <c r="V56"/>
    </row>
    <row r="57" spans="1:22" x14ac:dyDescent="0.2">
      <c r="A57" s="10" t="s">
        <v>51</v>
      </c>
      <c r="B57" s="5">
        <f t="shared" si="3"/>
        <v>1</v>
      </c>
      <c r="C57" s="16"/>
      <c r="D57" s="5"/>
      <c r="E57" s="40"/>
      <c r="F57" s="5"/>
      <c r="G57" s="40"/>
      <c r="H57" s="5"/>
      <c r="I57" s="40"/>
      <c r="J57" s="5"/>
      <c r="K57" s="40" t="s">
        <v>59</v>
      </c>
      <c r="L57" s="16">
        <v>1</v>
      </c>
      <c r="M57" s="13"/>
      <c r="N57" s="5"/>
      <c r="O57"/>
      <c r="P57"/>
      <c r="T57"/>
      <c r="U57"/>
      <c r="V57"/>
    </row>
    <row r="58" spans="1:22" x14ac:dyDescent="0.2">
      <c r="A58" s="4" t="s">
        <v>209</v>
      </c>
      <c r="B58" s="5">
        <f t="shared" si="3"/>
        <v>2</v>
      </c>
      <c r="C58" s="16" t="s">
        <v>53</v>
      </c>
      <c r="D58" s="5">
        <v>2</v>
      </c>
      <c r="E58" s="40"/>
      <c r="F58" s="5"/>
      <c r="G58" s="40"/>
      <c r="H58" s="5"/>
      <c r="I58" s="40"/>
      <c r="J58" s="5"/>
      <c r="K58" s="40"/>
      <c r="L58" s="16"/>
      <c r="M58" s="13"/>
      <c r="N58" s="5"/>
      <c r="O58"/>
      <c r="P58"/>
      <c r="T58"/>
      <c r="U58"/>
      <c r="V58"/>
    </row>
    <row r="59" spans="1:22" x14ac:dyDescent="0.2">
      <c r="A59" s="4" t="s">
        <v>212</v>
      </c>
      <c r="B59" s="5">
        <f t="shared" si="3"/>
        <v>3</v>
      </c>
      <c r="C59" s="16" t="s">
        <v>54</v>
      </c>
      <c r="D59" s="5">
        <v>3</v>
      </c>
      <c r="E59" s="40"/>
      <c r="F59" s="5"/>
      <c r="G59" s="40"/>
      <c r="H59" s="5"/>
      <c r="I59" s="40"/>
      <c r="J59" s="5"/>
      <c r="K59" s="40"/>
      <c r="L59" s="16"/>
      <c r="M59" s="13"/>
      <c r="N59" s="5"/>
      <c r="O59"/>
      <c r="P59"/>
      <c r="T59"/>
      <c r="U59"/>
      <c r="V59"/>
    </row>
    <row r="60" spans="1:22" x14ac:dyDescent="0.2">
      <c r="A60" s="4" t="s">
        <v>213</v>
      </c>
      <c r="B60" s="5">
        <f t="shared" si="3"/>
        <v>3</v>
      </c>
      <c r="C60" s="16" t="s">
        <v>54</v>
      </c>
      <c r="D60" s="5">
        <v>3</v>
      </c>
      <c r="E60" s="40"/>
      <c r="F60" s="5"/>
      <c r="G60" s="40"/>
      <c r="H60" s="5"/>
      <c r="I60" s="40"/>
      <c r="J60" s="5"/>
      <c r="K60" s="40"/>
      <c r="L60" s="16"/>
      <c r="M60" s="13"/>
      <c r="N60" s="5"/>
      <c r="O60"/>
      <c r="P60"/>
      <c r="T60"/>
      <c r="U60"/>
      <c r="V60"/>
    </row>
    <row r="61" spans="1:22" x14ac:dyDescent="0.2">
      <c r="A61" s="4" t="s">
        <v>133</v>
      </c>
      <c r="B61" s="5">
        <f t="shared" si="3"/>
        <v>7</v>
      </c>
      <c r="C61" s="16" t="s">
        <v>210</v>
      </c>
      <c r="D61" s="5">
        <v>5</v>
      </c>
      <c r="E61" s="40" t="s">
        <v>134</v>
      </c>
      <c r="F61" s="5">
        <v>2</v>
      </c>
      <c r="G61" s="40"/>
      <c r="H61" s="5"/>
      <c r="I61" s="40"/>
      <c r="J61" s="5"/>
      <c r="K61" s="40"/>
      <c r="L61" s="16"/>
      <c r="M61" s="13"/>
      <c r="N61" s="5"/>
      <c r="O61"/>
      <c r="P61"/>
      <c r="T61"/>
      <c r="U61"/>
      <c r="V61"/>
    </row>
    <row r="62" spans="1:22" ht="15" customHeight="1" x14ac:dyDescent="0.2">
      <c r="A62" s="10" t="s">
        <v>21</v>
      </c>
      <c r="B62" s="5">
        <f t="shared" si="3"/>
        <v>2</v>
      </c>
      <c r="C62" s="16"/>
      <c r="D62" s="5"/>
      <c r="E62" s="40"/>
      <c r="F62" s="5"/>
      <c r="G62" s="40"/>
      <c r="H62" s="5"/>
      <c r="I62" s="40"/>
      <c r="J62" s="5"/>
      <c r="K62" s="40"/>
      <c r="L62" s="16"/>
      <c r="M62" s="13" t="s">
        <v>24</v>
      </c>
      <c r="N62" s="5">
        <v>2</v>
      </c>
      <c r="O62"/>
      <c r="P62"/>
      <c r="T62"/>
      <c r="U62"/>
      <c r="V62"/>
    </row>
    <row r="63" spans="1:22" ht="15" customHeight="1" x14ac:dyDescent="0.2">
      <c r="A63" s="10" t="s">
        <v>90</v>
      </c>
      <c r="B63" s="5">
        <f t="shared" si="3"/>
        <v>1</v>
      </c>
      <c r="C63" s="16"/>
      <c r="D63" s="5"/>
      <c r="E63" s="40"/>
      <c r="F63" s="5"/>
      <c r="G63" s="40" t="s">
        <v>98</v>
      </c>
      <c r="H63" s="5">
        <v>1</v>
      </c>
      <c r="I63" s="40"/>
      <c r="J63" s="5"/>
      <c r="K63" s="40"/>
      <c r="L63" s="16"/>
      <c r="M63" s="13"/>
      <c r="N63" s="5"/>
      <c r="O63"/>
      <c r="P63"/>
      <c r="T63"/>
      <c r="U63"/>
      <c r="V63"/>
    </row>
    <row r="64" spans="1:22" ht="15" customHeight="1" x14ac:dyDescent="0.2">
      <c r="A64" s="10" t="s">
        <v>91</v>
      </c>
      <c r="B64" s="5">
        <f t="shared" si="3"/>
        <v>1</v>
      </c>
      <c r="C64" s="16"/>
      <c r="D64" s="5"/>
      <c r="E64" s="40"/>
      <c r="F64" s="5"/>
      <c r="G64" s="40" t="s">
        <v>95</v>
      </c>
      <c r="H64" s="5">
        <v>1</v>
      </c>
      <c r="I64" s="40"/>
      <c r="J64" s="5"/>
      <c r="K64" s="40"/>
      <c r="L64" s="16"/>
      <c r="M64" s="13"/>
      <c r="N64" s="5"/>
      <c r="O64"/>
      <c r="P64"/>
      <c r="T64"/>
      <c r="U64"/>
      <c r="V64"/>
    </row>
    <row r="65" spans="1:22" ht="15" customHeight="1" x14ac:dyDescent="0.2">
      <c r="A65" s="10" t="s">
        <v>69</v>
      </c>
      <c r="B65" s="5">
        <f t="shared" si="3"/>
        <v>4</v>
      </c>
      <c r="C65" s="16" t="s">
        <v>54</v>
      </c>
      <c r="D65" s="5">
        <v>2</v>
      </c>
      <c r="E65" s="40"/>
      <c r="F65" s="5"/>
      <c r="G65" s="40" t="s">
        <v>98</v>
      </c>
      <c r="H65" s="5">
        <v>1</v>
      </c>
      <c r="I65" s="40" t="s">
        <v>54</v>
      </c>
      <c r="J65" s="5">
        <v>1</v>
      </c>
      <c r="K65" s="40"/>
      <c r="L65" s="16"/>
      <c r="M65" s="13"/>
      <c r="N65" s="5"/>
      <c r="O65"/>
      <c r="P65"/>
      <c r="T65"/>
      <c r="U65"/>
      <c r="V65"/>
    </row>
    <row r="66" spans="1:22" x14ac:dyDescent="0.2">
      <c r="A66" s="10" t="s">
        <v>70</v>
      </c>
      <c r="B66" s="5">
        <f t="shared" si="3"/>
        <v>3</v>
      </c>
      <c r="C66" s="16" t="s">
        <v>54</v>
      </c>
      <c r="D66" s="5">
        <v>2</v>
      </c>
      <c r="E66" s="40"/>
      <c r="F66" s="5"/>
      <c r="G66" s="40"/>
      <c r="H66" s="5"/>
      <c r="I66" s="40" t="s">
        <v>54</v>
      </c>
      <c r="J66" s="5">
        <v>1</v>
      </c>
      <c r="K66" s="40"/>
      <c r="L66" s="16"/>
      <c r="M66" s="13"/>
      <c r="N66" s="5"/>
      <c r="O66"/>
      <c r="P66"/>
      <c r="T66"/>
      <c r="U66"/>
      <c r="V66"/>
    </row>
    <row r="67" spans="1:22" x14ac:dyDescent="0.2">
      <c r="A67" s="10" t="s">
        <v>92</v>
      </c>
      <c r="B67" s="5">
        <f t="shared" si="3"/>
        <v>1</v>
      </c>
      <c r="C67" s="16"/>
      <c r="D67" s="5"/>
      <c r="E67" s="40"/>
      <c r="F67" s="5"/>
      <c r="G67" s="40" t="s">
        <v>95</v>
      </c>
      <c r="H67" s="5">
        <v>1</v>
      </c>
      <c r="I67" s="40"/>
      <c r="J67" s="5"/>
      <c r="K67" s="40"/>
      <c r="L67" s="16"/>
      <c r="M67" s="13"/>
      <c r="N67" s="5"/>
      <c r="O67"/>
      <c r="P67"/>
      <c r="T67"/>
      <c r="U67"/>
      <c r="V67"/>
    </row>
    <row r="68" spans="1:22" x14ac:dyDescent="0.2">
      <c r="A68" s="4" t="s">
        <v>73</v>
      </c>
      <c r="B68" s="5">
        <f t="shared" si="3"/>
        <v>1</v>
      </c>
      <c r="C68" s="16"/>
      <c r="D68" s="5"/>
      <c r="E68" s="40"/>
      <c r="F68" s="5"/>
      <c r="G68" s="40"/>
      <c r="H68" s="5"/>
      <c r="I68" s="40" t="s">
        <v>79</v>
      </c>
      <c r="J68" s="5">
        <v>1</v>
      </c>
      <c r="K68" s="40"/>
      <c r="L68" s="16"/>
      <c r="M68" s="13"/>
      <c r="N68" s="5"/>
      <c r="O68"/>
      <c r="P68"/>
      <c r="T68"/>
      <c r="U68"/>
      <c r="V68"/>
    </row>
    <row r="69" spans="1:22" x14ac:dyDescent="0.2">
      <c r="A69" s="10" t="s">
        <v>74</v>
      </c>
      <c r="B69" s="5">
        <f t="shared" si="3"/>
        <v>4</v>
      </c>
      <c r="C69" s="16" t="s">
        <v>54</v>
      </c>
      <c r="D69" s="5">
        <v>1</v>
      </c>
      <c r="E69" s="40" t="s">
        <v>54</v>
      </c>
      <c r="F69" s="5">
        <v>2</v>
      </c>
      <c r="G69" s="40"/>
      <c r="H69" s="5"/>
      <c r="I69" s="40" t="s">
        <v>79</v>
      </c>
      <c r="J69" s="5">
        <v>1</v>
      </c>
      <c r="K69" s="40"/>
      <c r="L69" s="16"/>
      <c r="M69" s="13"/>
      <c r="N69" s="5"/>
      <c r="O69"/>
      <c r="P69"/>
      <c r="T69"/>
      <c r="U69"/>
      <c r="V69"/>
    </row>
    <row r="70" spans="1:22" x14ac:dyDescent="0.2">
      <c r="A70" s="10" t="s">
        <v>76</v>
      </c>
      <c r="B70" s="5">
        <f t="shared" si="3"/>
        <v>1</v>
      </c>
      <c r="C70" s="16"/>
      <c r="D70" s="5"/>
      <c r="E70" s="40"/>
      <c r="F70" s="5"/>
      <c r="G70" s="40"/>
      <c r="H70" s="5"/>
      <c r="I70" s="40" t="s">
        <v>79</v>
      </c>
      <c r="J70" s="5">
        <v>1</v>
      </c>
      <c r="K70" s="40"/>
      <c r="L70" s="16"/>
      <c r="M70" s="13"/>
      <c r="N70" s="5"/>
      <c r="O70"/>
      <c r="P70"/>
      <c r="T70"/>
      <c r="U70"/>
      <c r="V70"/>
    </row>
    <row r="71" spans="1:22" x14ac:dyDescent="0.2">
      <c r="A71" s="4" t="s">
        <v>75</v>
      </c>
      <c r="B71" s="5">
        <f t="shared" si="3"/>
        <v>4</v>
      </c>
      <c r="C71" s="16" t="s">
        <v>54</v>
      </c>
      <c r="D71" s="5">
        <v>1</v>
      </c>
      <c r="E71" s="40" t="s">
        <v>54</v>
      </c>
      <c r="F71" s="5">
        <v>2</v>
      </c>
      <c r="G71" s="40"/>
      <c r="H71" s="5"/>
      <c r="I71" s="40" t="s">
        <v>79</v>
      </c>
      <c r="J71" s="5">
        <v>1</v>
      </c>
      <c r="K71" s="40"/>
      <c r="L71" s="16"/>
      <c r="M71" s="13"/>
      <c r="N71" s="5"/>
      <c r="O71"/>
      <c r="P71"/>
      <c r="T71"/>
      <c r="U71"/>
      <c r="V71"/>
    </row>
    <row r="72" spans="1:22" x14ac:dyDescent="0.2">
      <c r="A72" s="10" t="s">
        <v>9</v>
      </c>
      <c r="B72" s="5">
        <f t="shared" si="3"/>
        <v>4</v>
      </c>
      <c r="C72" s="16"/>
      <c r="D72" s="5"/>
      <c r="E72" s="40"/>
      <c r="F72" s="5"/>
      <c r="G72" s="40"/>
      <c r="H72" s="5"/>
      <c r="I72" s="40"/>
      <c r="J72" s="5"/>
      <c r="K72" s="40" t="s">
        <v>56</v>
      </c>
      <c r="L72" s="16">
        <v>4</v>
      </c>
      <c r="M72" s="13"/>
      <c r="N72" s="5"/>
      <c r="O72"/>
      <c r="P72"/>
    </row>
    <row r="73" spans="1:22" x14ac:dyDescent="0.2">
      <c r="A73" s="10" t="s">
        <v>89</v>
      </c>
      <c r="B73" s="5">
        <f t="shared" si="3"/>
        <v>2</v>
      </c>
      <c r="C73" s="16"/>
      <c r="D73" s="5"/>
      <c r="E73" s="40"/>
      <c r="F73" s="5"/>
      <c r="G73" s="40" t="s">
        <v>56</v>
      </c>
      <c r="H73" s="5">
        <v>2</v>
      </c>
      <c r="I73" s="40"/>
      <c r="J73" s="5"/>
      <c r="K73" s="40"/>
      <c r="L73" s="16"/>
      <c r="M73" s="13"/>
      <c r="N73" s="5"/>
      <c r="O73"/>
      <c r="P73"/>
    </row>
    <row r="74" spans="1:22" x14ac:dyDescent="0.2">
      <c r="A74" s="10" t="s">
        <v>135</v>
      </c>
      <c r="B74" s="5">
        <f t="shared" si="3"/>
        <v>4</v>
      </c>
      <c r="C74" s="16" t="s">
        <v>56</v>
      </c>
      <c r="D74" s="5">
        <v>2</v>
      </c>
      <c r="E74" s="40" t="s">
        <v>131</v>
      </c>
      <c r="F74" s="5">
        <v>2</v>
      </c>
      <c r="G74" s="40"/>
      <c r="H74" s="5"/>
      <c r="I74" s="40"/>
      <c r="J74" s="5"/>
      <c r="K74" s="40"/>
      <c r="L74" s="16"/>
      <c r="M74" s="13"/>
      <c r="N74" s="5"/>
      <c r="O74"/>
      <c r="P74"/>
    </row>
    <row r="75" spans="1:22" customFormat="1" ht="16.5" customHeight="1" x14ac:dyDescent="0.2">
      <c r="A75" s="10" t="s">
        <v>10</v>
      </c>
      <c r="B75" s="5">
        <f t="shared" si="3"/>
        <v>4</v>
      </c>
      <c r="C75" s="16"/>
      <c r="D75" s="5"/>
      <c r="E75" s="40"/>
      <c r="F75" s="5"/>
      <c r="G75" s="40"/>
      <c r="H75" s="5"/>
      <c r="I75" s="40" t="s">
        <v>79</v>
      </c>
      <c r="J75" s="5">
        <v>3</v>
      </c>
      <c r="K75" s="40"/>
      <c r="L75" s="16"/>
      <c r="M75" s="13" t="s">
        <v>23</v>
      </c>
      <c r="N75" s="5">
        <v>1</v>
      </c>
    </row>
    <row r="76" spans="1:22" x14ac:dyDescent="0.2">
      <c r="A76" s="50" t="s">
        <v>77</v>
      </c>
      <c r="B76" s="5">
        <f t="shared" si="3"/>
        <v>3</v>
      </c>
      <c r="C76" s="47"/>
      <c r="D76" s="46"/>
      <c r="E76" s="48"/>
      <c r="F76" s="46"/>
      <c r="G76" s="48"/>
      <c r="H76" s="46"/>
      <c r="I76" s="48" t="s">
        <v>79</v>
      </c>
      <c r="J76" s="46">
        <v>3</v>
      </c>
      <c r="K76" s="48"/>
      <c r="L76" s="47"/>
      <c r="M76" s="49"/>
      <c r="N76" s="46"/>
    </row>
    <row r="77" spans="1:22" x14ac:dyDescent="0.2">
      <c r="A77" s="50" t="s">
        <v>147</v>
      </c>
      <c r="B77" s="5">
        <f t="shared" si="3"/>
        <v>5</v>
      </c>
      <c r="C77" s="47"/>
      <c r="D77" s="46"/>
      <c r="E77" s="48" t="s">
        <v>136</v>
      </c>
      <c r="F77" s="46">
        <v>5</v>
      </c>
      <c r="G77" s="48"/>
      <c r="H77" s="46"/>
      <c r="I77" s="48"/>
      <c r="J77" s="46"/>
      <c r="K77" s="48"/>
      <c r="L77" s="47"/>
      <c r="M77" s="49"/>
      <c r="N77" s="46"/>
    </row>
    <row r="78" spans="1:22" customFormat="1" x14ac:dyDescent="0.2">
      <c r="A78" s="10" t="s">
        <v>64</v>
      </c>
      <c r="B78" s="5">
        <f t="shared" si="3"/>
        <v>4</v>
      </c>
      <c r="C78" s="16"/>
      <c r="D78" s="5"/>
      <c r="E78" s="40"/>
      <c r="F78" s="5"/>
      <c r="G78" s="40"/>
      <c r="H78" s="5"/>
      <c r="I78" s="40"/>
      <c r="J78" s="5"/>
      <c r="K78" s="40" t="s">
        <v>56</v>
      </c>
      <c r="L78" s="16">
        <v>1</v>
      </c>
      <c r="M78" s="13" t="s">
        <v>26</v>
      </c>
      <c r="N78" s="5">
        <v>3</v>
      </c>
    </row>
    <row r="79" spans="1:22" customFormat="1" x14ac:dyDescent="0.2">
      <c r="A79" s="37" t="s">
        <v>11</v>
      </c>
      <c r="B79" s="5">
        <f t="shared" ref="B79:B89" si="4">+D79+N79+L79+J79+H79+F79</f>
        <v>1</v>
      </c>
      <c r="C79" s="47"/>
      <c r="D79" s="46"/>
      <c r="E79" s="48"/>
      <c r="F79" s="46"/>
      <c r="G79" s="48" t="s">
        <v>56</v>
      </c>
      <c r="H79" s="46">
        <v>1</v>
      </c>
      <c r="I79" s="48"/>
      <c r="J79" s="46"/>
      <c r="K79" s="48"/>
      <c r="L79" s="47"/>
      <c r="M79" s="49"/>
      <c r="N79" s="46"/>
    </row>
    <row r="80" spans="1:22" customFormat="1" x14ac:dyDescent="0.2">
      <c r="A80" s="37" t="s">
        <v>137</v>
      </c>
      <c r="B80" s="5">
        <f t="shared" si="4"/>
        <v>2</v>
      </c>
      <c r="C80" s="47"/>
      <c r="D80" s="46"/>
      <c r="E80" s="48" t="s">
        <v>53</v>
      </c>
      <c r="F80" s="46">
        <v>2</v>
      </c>
      <c r="G80" s="48"/>
      <c r="H80" s="46"/>
      <c r="I80" s="48"/>
      <c r="J80" s="46"/>
      <c r="K80" s="48"/>
      <c r="L80" s="47"/>
      <c r="M80" s="49"/>
      <c r="N80" s="46"/>
    </row>
    <row r="81" spans="1:16" customFormat="1" x14ac:dyDescent="0.2">
      <c r="A81" s="37" t="s">
        <v>86</v>
      </c>
      <c r="B81" s="5">
        <f t="shared" si="4"/>
        <v>5</v>
      </c>
      <c r="C81" s="47"/>
      <c r="D81" s="46"/>
      <c r="E81" s="48" t="s">
        <v>138</v>
      </c>
      <c r="F81" s="46">
        <v>4</v>
      </c>
      <c r="G81" s="48" t="s">
        <v>56</v>
      </c>
      <c r="H81" s="46">
        <v>1</v>
      </c>
      <c r="I81" s="48"/>
      <c r="J81" s="46"/>
      <c r="K81" s="48"/>
      <c r="L81" s="47"/>
      <c r="M81" s="49"/>
      <c r="N81" s="46"/>
    </row>
    <row r="82" spans="1:16" customFormat="1" x14ac:dyDescent="0.2">
      <c r="A82" s="37" t="s">
        <v>139</v>
      </c>
      <c r="B82" s="5">
        <f t="shared" si="4"/>
        <v>1</v>
      </c>
      <c r="C82" s="47"/>
      <c r="D82" s="46"/>
      <c r="E82" s="48" t="s">
        <v>56</v>
      </c>
      <c r="F82" s="46">
        <v>1</v>
      </c>
      <c r="G82" s="48"/>
      <c r="H82" s="46"/>
      <c r="I82" s="48"/>
      <c r="J82" s="46"/>
      <c r="K82" s="48"/>
      <c r="L82" s="47"/>
      <c r="M82" s="49"/>
      <c r="N82" s="46"/>
    </row>
    <row r="83" spans="1:16" customFormat="1" x14ac:dyDescent="0.2">
      <c r="A83" s="37" t="s">
        <v>140</v>
      </c>
      <c r="B83" s="5">
        <f t="shared" si="4"/>
        <v>1</v>
      </c>
      <c r="C83" s="47"/>
      <c r="D83" s="46"/>
      <c r="E83" s="48" t="s">
        <v>56</v>
      </c>
      <c r="F83" s="46">
        <v>1</v>
      </c>
      <c r="G83" s="48"/>
      <c r="H83" s="46"/>
      <c r="I83" s="48"/>
      <c r="J83" s="46"/>
      <c r="K83" s="48"/>
      <c r="L83" s="47"/>
      <c r="M83" s="49"/>
      <c r="N83" s="46"/>
    </row>
    <row r="84" spans="1:16" customFormat="1" x14ac:dyDescent="0.2">
      <c r="A84" s="37" t="s">
        <v>141</v>
      </c>
      <c r="B84" s="5">
        <f t="shared" si="4"/>
        <v>4</v>
      </c>
      <c r="C84" s="47" t="s">
        <v>52</v>
      </c>
      <c r="D84" s="46">
        <v>2</v>
      </c>
      <c r="E84" s="48" t="s">
        <v>80</v>
      </c>
      <c r="F84" s="46">
        <v>2</v>
      </c>
      <c r="G84" s="48"/>
      <c r="H84" s="46"/>
      <c r="I84" s="48"/>
      <c r="J84" s="46"/>
      <c r="K84" s="48"/>
      <c r="L84" s="47"/>
      <c r="M84" s="49"/>
      <c r="N84" s="46"/>
    </row>
    <row r="85" spans="1:16" customFormat="1" x14ac:dyDescent="0.2">
      <c r="A85" s="37" t="s">
        <v>142</v>
      </c>
      <c r="B85" s="5">
        <f t="shared" si="4"/>
        <v>3</v>
      </c>
      <c r="C85" s="47"/>
      <c r="D85" s="46"/>
      <c r="E85" s="48" t="s">
        <v>143</v>
      </c>
      <c r="F85" s="46">
        <v>3</v>
      </c>
      <c r="G85" s="48"/>
      <c r="H85" s="46"/>
      <c r="I85" s="48"/>
      <c r="J85" s="46"/>
      <c r="K85" s="48"/>
      <c r="L85" s="47"/>
      <c r="M85" s="49"/>
      <c r="N85" s="46"/>
    </row>
    <row r="86" spans="1:16" customFormat="1" x14ac:dyDescent="0.2">
      <c r="A86" s="37" t="s">
        <v>144</v>
      </c>
      <c r="B86" s="5">
        <f t="shared" si="4"/>
        <v>4</v>
      </c>
      <c r="C86" s="47" t="s">
        <v>54</v>
      </c>
      <c r="D86" s="46">
        <v>1</v>
      </c>
      <c r="E86" s="48" t="s">
        <v>54</v>
      </c>
      <c r="F86" s="46">
        <v>3</v>
      </c>
      <c r="G86" s="48"/>
      <c r="H86" s="46"/>
      <c r="I86" s="48"/>
      <c r="J86" s="46"/>
      <c r="K86" s="48"/>
      <c r="L86" s="47"/>
      <c r="M86" s="49"/>
      <c r="N86" s="46"/>
    </row>
    <row r="87" spans="1:16" customFormat="1" x14ac:dyDescent="0.2">
      <c r="A87" s="37" t="s">
        <v>145</v>
      </c>
      <c r="B87" s="5">
        <f t="shared" si="4"/>
        <v>4</v>
      </c>
      <c r="C87" s="47" t="s">
        <v>54</v>
      </c>
      <c r="D87" s="46">
        <v>1</v>
      </c>
      <c r="E87" s="48" t="s">
        <v>54</v>
      </c>
      <c r="F87" s="46">
        <v>3</v>
      </c>
      <c r="G87" s="48"/>
      <c r="H87" s="46"/>
      <c r="I87" s="48"/>
      <c r="J87" s="46"/>
      <c r="K87" s="48"/>
      <c r="L87" s="47"/>
      <c r="M87" s="49"/>
      <c r="N87" s="46"/>
    </row>
    <row r="88" spans="1:16" x14ac:dyDescent="0.2">
      <c r="A88" s="10" t="s">
        <v>146</v>
      </c>
      <c r="B88" s="5">
        <f t="shared" si="4"/>
        <v>1</v>
      </c>
      <c r="C88" s="16"/>
      <c r="D88" s="5"/>
      <c r="E88" s="40"/>
      <c r="F88" s="5"/>
      <c r="G88" s="40"/>
      <c r="H88" s="5"/>
      <c r="I88" s="40"/>
      <c r="J88" s="5"/>
      <c r="K88" s="40" t="s">
        <v>57</v>
      </c>
      <c r="L88" s="16">
        <v>1</v>
      </c>
      <c r="M88" s="13"/>
      <c r="N88" s="5"/>
      <c r="O88"/>
      <c r="P88"/>
    </row>
    <row r="89" spans="1:16" ht="16" thickBot="1" x14ac:dyDescent="0.25">
      <c r="A89" s="6" t="s">
        <v>22</v>
      </c>
      <c r="B89" s="16">
        <f t="shared" si="4"/>
        <v>1</v>
      </c>
      <c r="C89" s="60"/>
      <c r="D89" s="43"/>
      <c r="E89" s="41"/>
      <c r="F89" s="43"/>
      <c r="G89" s="42"/>
      <c r="H89" s="43"/>
      <c r="I89" s="42"/>
      <c r="J89" s="43"/>
      <c r="K89" s="41"/>
      <c r="L89" s="43"/>
      <c r="M89" s="15" t="s">
        <v>32</v>
      </c>
      <c r="N89" s="43">
        <v>1</v>
      </c>
      <c r="O89"/>
      <c r="P89"/>
    </row>
    <row r="90" spans="1:16" x14ac:dyDescent="0.2">
      <c r="B90" s="8"/>
      <c r="C90" s="8"/>
      <c r="D90" s="8"/>
    </row>
  </sheetData>
  <mergeCells count="5">
    <mergeCell ref="A1:N1"/>
    <mergeCell ref="G3:H3"/>
    <mergeCell ref="E3:F3"/>
    <mergeCell ref="E9:F9"/>
    <mergeCell ref="G9:H9"/>
  </mergeCells>
  <pageMargins left="0.78740157480314965" right="0.39370078740157483" top="0.39370078740157483" bottom="0.3937007874015748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736D-1438-4823-9C4F-5E162F51BC98}">
  <sheetPr>
    <pageSetUpPr fitToPage="1"/>
  </sheetPr>
  <dimension ref="B1:O31"/>
  <sheetViews>
    <sheetView topLeftCell="B1" workbookViewId="0">
      <selection activeCell="Q10" sqref="Q10"/>
    </sheetView>
  </sheetViews>
  <sheetFormatPr baseColWidth="10" defaultColWidth="8.83203125" defaultRowHeight="15" x14ac:dyDescent="0.2"/>
  <cols>
    <col min="2" max="3" width="22.33203125" customWidth="1"/>
    <col min="4" max="4" width="5.5" customWidth="1"/>
    <col min="5" max="6" width="10.5" customWidth="1"/>
    <col min="11" max="11" width="8.6640625" customWidth="1"/>
  </cols>
  <sheetData>
    <row r="1" spans="2:15" ht="32" x14ac:dyDescent="0.2">
      <c r="E1" s="30" t="s">
        <v>38</v>
      </c>
      <c r="F1" s="30" t="s">
        <v>39</v>
      </c>
      <c r="G1" s="30" t="s">
        <v>40</v>
      </c>
      <c r="H1" s="30" t="s">
        <v>41</v>
      </c>
      <c r="I1" s="30" t="s">
        <v>42</v>
      </c>
      <c r="J1" s="30" t="s">
        <v>43</v>
      </c>
      <c r="K1" s="30" t="s">
        <v>44</v>
      </c>
      <c r="L1" s="30" t="s">
        <v>45</v>
      </c>
      <c r="M1" s="30" t="s">
        <v>46</v>
      </c>
      <c r="N1" s="27" t="s">
        <v>102</v>
      </c>
      <c r="O1" s="27" t="s">
        <v>47</v>
      </c>
    </row>
    <row r="2" spans="2:15" x14ac:dyDescent="0.2">
      <c r="B2" s="28" t="s">
        <v>101</v>
      </c>
    </row>
    <row r="4" spans="2:15" x14ac:dyDescent="0.2">
      <c r="B4" s="32" t="s">
        <v>103</v>
      </c>
      <c r="C4" s="32" t="s">
        <v>191</v>
      </c>
      <c r="D4" s="34"/>
      <c r="E4" s="88"/>
      <c r="F4" s="45"/>
      <c r="G4" s="45"/>
      <c r="H4" s="45"/>
      <c r="I4" s="45"/>
      <c r="J4" s="45"/>
      <c r="K4" s="45"/>
      <c r="L4" s="45">
        <v>1</v>
      </c>
      <c r="M4" s="45"/>
      <c r="N4" s="45">
        <f t="shared" ref="N4" si="0">SUM(E4:M4)</f>
        <v>1</v>
      </c>
      <c r="O4" s="45">
        <f t="shared" ref="O4" si="1">+N4+D4</f>
        <v>1</v>
      </c>
    </row>
    <row r="5" spans="2:15" s="29" customFormat="1" x14ac:dyDescent="0.2">
      <c r="B5" s="32" t="s">
        <v>104</v>
      </c>
      <c r="C5" s="32" t="s">
        <v>105</v>
      </c>
      <c r="D5" s="34"/>
      <c r="E5" s="87"/>
      <c r="F5" s="45"/>
      <c r="G5" s="45"/>
      <c r="H5" s="45"/>
      <c r="I5" s="45">
        <v>4</v>
      </c>
      <c r="J5" s="45"/>
      <c r="K5" s="45"/>
      <c r="L5" s="45"/>
      <c r="M5" s="45"/>
      <c r="N5" s="45">
        <f t="shared" ref="N5" si="2">SUM(E5:M5)</f>
        <v>4</v>
      </c>
      <c r="O5" s="45">
        <f t="shared" ref="O5" si="3">+N5+D5</f>
        <v>4</v>
      </c>
    </row>
    <row r="6" spans="2:15" x14ac:dyDescent="0.2">
      <c r="B6" s="32" t="s">
        <v>106</v>
      </c>
      <c r="C6" s="32" t="s">
        <v>185</v>
      </c>
      <c r="D6" s="34"/>
      <c r="E6" s="87"/>
      <c r="F6" s="45"/>
      <c r="G6" s="45"/>
      <c r="H6" s="45"/>
      <c r="I6" s="45"/>
      <c r="J6" s="45">
        <v>1</v>
      </c>
      <c r="K6" s="45">
        <v>3</v>
      </c>
      <c r="L6" s="45"/>
      <c r="M6" s="45"/>
      <c r="N6" s="45">
        <f>SUM(E6:M6)</f>
        <v>4</v>
      </c>
      <c r="O6" s="45">
        <f>+N6+D6</f>
        <v>4</v>
      </c>
    </row>
    <row r="7" spans="2:15" x14ac:dyDescent="0.2">
      <c r="B7" s="32" t="s">
        <v>106</v>
      </c>
      <c r="C7" s="32" t="s">
        <v>216</v>
      </c>
      <c r="D7" s="34"/>
      <c r="E7" s="87"/>
      <c r="F7" s="45"/>
      <c r="G7" s="45"/>
      <c r="H7" s="45"/>
      <c r="I7" s="45"/>
      <c r="J7" s="45"/>
      <c r="K7" s="45">
        <v>1</v>
      </c>
      <c r="L7" s="45"/>
      <c r="M7" s="45"/>
      <c r="N7" s="45">
        <f t="shared" ref="N7:N21" si="4">SUM(E7:M7)</f>
        <v>1</v>
      </c>
      <c r="O7" s="45">
        <f t="shared" ref="O7:O21" si="5">+N7+D7</f>
        <v>1</v>
      </c>
    </row>
    <row r="8" spans="2:15" x14ac:dyDescent="0.2">
      <c r="B8" s="32" t="s">
        <v>106</v>
      </c>
      <c r="C8" s="32" t="s">
        <v>107</v>
      </c>
      <c r="D8" s="34"/>
      <c r="E8" s="87"/>
      <c r="F8" s="45"/>
      <c r="G8" s="45"/>
      <c r="H8" s="45">
        <v>8</v>
      </c>
      <c r="I8" s="45">
        <v>1</v>
      </c>
      <c r="J8" s="45"/>
      <c r="K8" s="45"/>
      <c r="L8" s="45"/>
      <c r="M8" s="45"/>
      <c r="N8" s="45">
        <f t="shared" ref="N8" si="6">SUM(E8:M8)</f>
        <v>9</v>
      </c>
      <c r="O8" s="45">
        <f t="shared" si="5"/>
        <v>9</v>
      </c>
    </row>
    <row r="9" spans="2:15" x14ac:dyDescent="0.2">
      <c r="B9" s="32" t="s">
        <v>106</v>
      </c>
      <c r="C9" s="32" t="s">
        <v>190</v>
      </c>
      <c r="D9" s="34"/>
      <c r="E9" s="87"/>
      <c r="F9" s="45"/>
      <c r="G9" s="45"/>
      <c r="H9" s="45"/>
      <c r="I9" s="45">
        <v>1</v>
      </c>
      <c r="J9" s="45"/>
      <c r="K9" s="45"/>
      <c r="L9" s="45"/>
      <c r="M9" s="45"/>
      <c r="N9" s="45">
        <f>SUM(E9:M9)</f>
        <v>1</v>
      </c>
      <c r="O9" s="45">
        <f>+N9+D9</f>
        <v>1</v>
      </c>
    </row>
    <row r="10" spans="2:15" x14ac:dyDescent="0.2">
      <c r="B10" s="32" t="s">
        <v>106</v>
      </c>
      <c r="C10" s="32" t="s">
        <v>183</v>
      </c>
      <c r="D10" s="34"/>
      <c r="E10" s="87"/>
      <c r="F10" s="45"/>
      <c r="G10" s="45"/>
      <c r="H10" s="45"/>
      <c r="I10" s="45"/>
      <c r="J10" s="45">
        <v>1</v>
      </c>
      <c r="K10" s="45"/>
      <c r="L10" s="45"/>
      <c r="M10" s="45"/>
      <c r="N10" s="45">
        <f t="shared" ref="N10:N11" si="7">SUM(E10:M10)</f>
        <v>1</v>
      </c>
      <c r="O10" s="45">
        <f t="shared" ref="O10:O11" si="8">+N10+D10</f>
        <v>1</v>
      </c>
    </row>
    <row r="11" spans="2:15" x14ac:dyDescent="0.2">
      <c r="B11" s="32" t="s">
        <v>106</v>
      </c>
      <c r="C11" s="32" t="s">
        <v>184</v>
      </c>
      <c r="D11" s="34"/>
      <c r="E11" s="87"/>
      <c r="F11" s="45"/>
      <c r="G11" s="45"/>
      <c r="H11" s="45"/>
      <c r="I11" s="45"/>
      <c r="J11" s="45">
        <v>1</v>
      </c>
      <c r="K11" s="45"/>
      <c r="L11" s="45"/>
      <c r="M11" s="45"/>
      <c r="N11" s="45">
        <f t="shared" si="7"/>
        <v>1</v>
      </c>
      <c r="O11" s="45">
        <f t="shared" si="8"/>
        <v>1</v>
      </c>
    </row>
    <row r="12" spans="2:15" x14ac:dyDescent="0.2">
      <c r="B12" s="32" t="s">
        <v>108</v>
      </c>
      <c r="C12" s="32" t="s">
        <v>182</v>
      </c>
      <c r="D12" s="34"/>
      <c r="E12" s="87"/>
      <c r="F12" s="45"/>
      <c r="G12" s="45"/>
      <c r="H12" s="45"/>
      <c r="I12" s="45">
        <v>2</v>
      </c>
      <c r="J12" s="45"/>
      <c r="K12" s="45"/>
      <c r="L12" s="45"/>
      <c r="M12" s="45"/>
      <c r="N12" s="45">
        <f t="shared" ref="N12" si="9">SUM(E12:M12)</f>
        <v>2</v>
      </c>
      <c r="O12" s="45">
        <f t="shared" ref="O12" si="10">+N12+D12</f>
        <v>2</v>
      </c>
    </row>
    <row r="13" spans="2:15" s="29" customFormat="1" x14ac:dyDescent="0.2">
      <c r="B13" s="32" t="s">
        <v>109</v>
      </c>
      <c r="C13" s="32" t="s">
        <v>195</v>
      </c>
      <c r="D13" s="34"/>
      <c r="E13" s="87">
        <v>1</v>
      </c>
      <c r="F13" s="45"/>
      <c r="G13" s="45"/>
      <c r="H13" s="45"/>
      <c r="I13" s="45"/>
      <c r="J13" s="45"/>
      <c r="K13" s="45"/>
      <c r="L13" s="45"/>
      <c r="M13" s="45"/>
      <c r="N13" s="45">
        <f t="shared" ref="N13" si="11">SUM(E13:M13)</f>
        <v>1</v>
      </c>
      <c r="O13" s="45">
        <f t="shared" ref="O13" si="12">+N13+D13</f>
        <v>1</v>
      </c>
    </row>
    <row r="14" spans="2:15" x14ac:dyDescent="0.2">
      <c r="B14" s="32" t="s">
        <v>110</v>
      </c>
      <c r="C14" s="53" t="s">
        <v>111</v>
      </c>
      <c r="D14" s="36"/>
      <c r="E14" s="54"/>
      <c r="F14" s="45"/>
      <c r="G14" s="45"/>
      <c r="H14" s="45"/>
      <c r="I14" s="45"/>
      <c r="J14" s="45">
        <v>1</v>
      </c>
      <c r="K14" s="45"/>
      <c r="L14" s="45"/>
      <c r="M14" s="45"/>
      <c r="N14" s="45">
        <f>SUM(E14:M14)</f>
        <v>1</v>
      </c>
      <c r="O14" s="89">
        <f>+N14+D14</f>
        <v>1</v>
      </c>
    </row>
    <row r="15" spans="2:15" x14ac:dyDescent="0.2">
      <c r="B15" s="32" t="s">
        <v>112</v>
      </c>
      <c r="C15" s="32" t="s">
        <v>186</v>
      </c>
      <c r="D15" s="34"/>
      <c r="E15" s="87"/>
      <c r="F15" s="45"/>
      <c r="G15" s="45"/>
      <c r="H15" s="45"/>
      <c r="I15" s="45"/>
      <c r="J15" s="45">
        <v>2</v>
      </c>
      <c r="K15" s="45"/>
      <c r="L15" s="45"/>
      <c r="M15" s="45"/>
      <c r="N15" s="45">
        <f t="shared" ref="N15" si="13">SUM(E15:M15)</f>
        <v>2</v>
      </c>
      <c r="O15" s="45">
        <f t="shared" ref="O15" si="14">+N15+D15</f>
        <v>2</v>
      </c>
    </row>
    <row r="16" spans="2:15" x14ac:dyDescent="0.2">
      <c r="B16" s="32" t="s">
        <v>112</v>
      </c>
      <c r="C16" s="32" t="s">
        <v>113</v>
      </c>
      <c r="D16" s="34"/>
      <c r="E16" s="87">
        <v>8</v>
      </c>
      <c r="F16" s="45"/>
      <c r="G16" s="45"/>
      <c r="H16" s="45"/>
      <c r="I16" s="45"/>
      <c r="J16" s="45"/>
      <c r="K16" s="45">
        <v>1</v>
      </c>
      <c r="L16" s="45">
        <v>4</v>
      </c>
      <c r="M16" s="45"/>
      <c r="N16" s="45">
        <f t="shared" ref="N16" si="15">SUM(E16:M16)</f>
        <v>13</v>
      </c>
      <c r="O16" s="45">
        <f t="shared" ref="O16" si="16">+N16+D16</f>
        <v>13</v>
      </c>
    </row>
    <row r="17" spans="2:15" x14ac:dyDescent="0.2">
      <c r="B17" s="32" t="s">
        <v>112</v>
      </c>
      <c r="C17" s="32" t="s">
        <v>199</v>
      </c>
      <c r="D17" s="34"/>
      <c r="E17" s="87"/>
      <c r="F17" s="45">
        <v>3</v>
      </c>
      <c r="G17" s="45"/>
      <c r="H17" s="45"/>
      <c r="I17" s="45"/>
      <c r="J17" s="45"/>
      <c r="K17" s="45"/>
      <c r="L17" s="45"/>
      <c r="M17" s="45"/>
      <c r="N17" s="45">
        <f t="shared" ref="N17" si="17">SUM(E17:M17)</f>
        <v>3</v>
      </c>
      <c r="O17" s="45">
        <f t="shared" ref="O17" si="18">+N17+D17</f>
        <v>3</v>
      </c>
    </row>
    <row r="18" spans="2:15" x14ac:dyDescent="0.2">
      <c r="B18" s="32" t="s">
        <v>112</v>
      </c>
      <c r="C18" s="32" t="s">
        <v>200</v>
      </c>
      <c r="D18" s="34"/>
      <c r="E18" s="87"/>
      <c r="F18" s="45">
        <v>3</v>
      </c>
      <c r="G18" s="45"/>
      <c r="H18" s="45"/>
      <c r="I18" s="45"/>
      <c r="J18" s="45"/>
      <c r="K18" s="45"/>
      <c r="L18" s="45"/>
      <c r="M18" s="45"/>
      <c r="N18" s="45">
        <f t="shared" ref="N18" si="19">SUM(E18:M18)</f>
        <v>3</v>
      </c>
      <c r="O18" s="45">
        <f t="shared" ref="O18" si="20">+N18+D18</f>
        <v>3</v>
      </c>
    </row>
    <row r="19" spans="2:15" x14ac:dyDescent="0.2">
      <c r="B19" s="32" t="s">
        <v>112</v>
      </c>
      <c r="C19" s="32" t="s">
        <v>187</v>
      </c>
      <c r="D19" s="34"/>
      <c r="E19" s="87"/>
      <c r="F19" s="45"/>
      <c r="G19" s="45"/>
      <c r="H19" s="45"/>
      <c r="I19" s="45"/>
      <c r="J19" s="45"/>
      <c r="K19" s="45">
        <v>1</v>
      </c>
      <c r="L19" s="45">
        <v>4</v>
      </c>
      <c r="M19" s="45"/>
      <c r="N19" s="45">
        <f t="shared" ref="N19" si="21">SUM(E19:M19)</f>
        <v>5</v>
      </c>
      <c r="O19" s="45">
        <f t="shared" ref="O19" si="22">+N19+D19</f>
        <v>5</v>
      </c>
    </row>
    <row r="20" spans="2:15" s="29" customFormat="1" x14ac:dyDescent="0.2">
      <c r="B20" s="33" t="s">
        <v>114</v>
      </c>
      <c r="C20" s="32" t="s">
        <v>115</v>
      </c>
      <c r="D20" s="34"/>
      <c r="E20" s="87"/>
      <c r="F20" s="45">
        <v>2</v>
      </c>
      <c r="G20" s="45"/>
      <c r="H20" s="45"/>
      <c r="I20" s="45"/>
      <c r="J20" s="45"/>
      <c r="K20" s="45"/>
      <c r="L20" s="45"/>
      <c r="M20" s="45"/>
      <c r="N20" s="45">
        <f t="shared" si="4"/>
        <v>2</v>
      </c>
      <c r="O20" s="45">
        <f t="shared" si="5"/>
        <v>2</v>
      </c>
    </row>
    <row r="21" spans="2:15" x14ac:dyDescent="0.2">
      <c r="B21" s="32" t="s">
        <v>114</v>
      </c>
      <c r="C21" s="32" t="s">
        <v>198</v>
      </c>
      <c r="D21" s="34"/>
      <c r="E21" s="87"/>
      <c r="F21" s="45">
        <v>2</v>
      </c>
      <c r="G21" s="45"/>
      <c r="H21" s="45"/>
      <c r="I21" s="45"/>
      <c r="J21" s="45"/>
      <c r="K21" s="45"/>
      <c r="L21" s="45"/>
      <c r="M21" s="45"/>
      <c r="N21" s="45">
        <f t="shared" si="4"/>
        <v>2</v>
      </c>
      <c r="O21" s="45">
        <f t="shared" si="5"/>
        <v>2</v>
      </c>
    </row>
    <row r="22" spans="2:15" s="29" customFormat="1" x14ac:dyDescent="0.2">
      <c r="B22" s="32" t="s">
        <v>116</v>
      </c>
      <c r="C22" s="32" t="s">
        <v>117</v>
      </c>
      <c r="D22" s="34"/>
      <c r="E22" s="87"/>
      <c r="F22" s="45">
        <v>1</v>
      </c>
      <c r="G22" s="45"/>
      <c r="H22" s="45"/>
      <c r="I22" s="45"/>
      <c r="J22" s="45"/>
      <c r="K22" s="45"/>
      <c r="L22" s="45"/>
      <c r="M22" s="45"/>
      <c r="N22" s="45">
        <f t="shared" ref="N22" si="23">SUM(E22:M22)</f>
        <v>1</v>
      </c>
      <c r="O22" s="45">
        <f t="shared" ref="O22" si="24">+N22+D22</f>
        <v>1</v>
      </c>
    </row>
    <row r="23" spans="2:15" x14ac:dyDescent="0.2">
      <c r="B23" s="32" t="s">
        <v>116</v>
      </c>
      <c r="C23" s="32" t="s">
        <v>118</v>
      </c>
      <c r="D23" s="34"/>
      <c r="E23" s="87"/>
      <c r="F23" s="45">
        <v>1</v>
      </c>
      <c r="G23" s="45"/>
      <c r="H23" s="45"/>
      <c r="I23" s="45"/>
      <c r="J23" s="45"/>
      <c r="K23" s="45"/>
      <c r="L23" s="45"/>
      <c r="M23" s="45"/>
      <c r="N23" s="45">
        <f t="shared" ref="N23" si="25">SUM(E23:M23)</f>
        <v>1</v>
      </c>
      <c r="O23" s="45">
        <f t="shared" ref="O23" si="26">+N23+D23</f>
        <v>1</v>
      </c>
    </row>
    <row r="24" spans="2:15" s="29" customFormat="1" x14ac:dyDescent="0.2">
      <c r="B24" s="32" t="s">
        <v>119</v>
      </c>
      <c r="C24" s="53" t="s">
        <v>120</v>
      </c>
      <c r="D24" s="36"/>
      <c r="E24" s="54">
        <v>1</v>
      </c>
      <c r="F24" s="45"/>
      <c r="G24" s="45"/>
      <c r="H24" s="45"/>
      <c r="I24" s="45"/>
      <c r="J24" s="45"/>
      <c r="K24" s="45"/>
      <c r="L24" s="45"/>
      <c r="M24" s="45"/>
      <c r="N24" s="45">
        <f t="shared" ref="N24" si="27">SUM(E24:M24)</f>
        <v>1</v>
      </c>
      <c r="O24" s="45">
        <f t="shared" ref="O24" si="28">+N24+D24</f>
        <v>1</v>
      </c>
    </row>
    <row r="25" spans="2:15" s="29" customFormat="1" x14ac:dyDescent="0.2">
      <c r="B25" s="10" t="s">
        <v>188</v>
      </c>
      <c r="C25" s="96" t="s">
        <v>189</v>
      </c>
      <c r="D25" s="93"/>
      <c r="E25" s="94"/>
      <c r="F25" s="95"/>
      <c r="G25" s="95"/>
      <c r="H25" s="95"/>
      <c r="I25" s="95"/>
      <c r="J25" s="95"/>
      <c r="K25" s="95">
        <v>2</v>
      </c>
      <c r="L25" s="95"/>
      <c r="M25" s="95"/>
      <c r="N25" s="45">
        <f>SUM(E25:M25)</f>
        <v>2</v>
      </c>
      <c r="O25" s="45">
        <f>+N25+D25</f>
        <v>2</v>
      </c>
    </row>
    <row r="26" spans="2:15" s="29" customFormat="1" x14ac:dyDescent="0.2">
      <c r="B26" s="10" t="s">
        <v>196</v>
      </c>
      <c r="C26" s="10" t="s">
        <v>197</v>
      </c>
      <c r="D26" s="93"/>
      <c r="E26" s="94">
        <v>2</v>
      </c>
      <c r="F26" s="95"/>
      <c r="G26" s="95"/>
      <c r="H26" s="95"/>
      <c r="I26" s="95"/>
      <c r="J26" s="95"/>
      <c r="K26" s="95"/>
      <c r="L26" s="95"/>
      <c r="M26" s="95"/>
      <c r="N26" s="45">
        <f>SUM(E26:M26)</f>
        <v>2</v>
      </c>
      <c r="O26" s="45">
        <f>+N26+D26</f>
        <v>2</v>
      </c>
    </row>
    <row r="27" spans="2:15" s="29" customFormat="1" x14ac:dyDescent="0.2">
      <c r="B27" s="10" t="s">
        <v>192</v>
      </c>
      <c r="C27" s="10" t="s">
        <v>193</v>
      </c>
      <c r="D27" s="93"/>
      <c r="E27" s="94"/>
      <c r="F27" s="95">
        <v>1</v>
      </c>
      <c r="G27" s="95"/>
      <c r="H27" s="95"/>
      <c r="I27" s="95"/>
      <c r="J27" s="95"/>
      <c r="K27" s="95"/>
      <c r="L27" s="95"/>
      <c r="M27" s="95"/>
      <c r="N27" s="45">
        <f t="shared" ref="N27:N28" si="29">SUM(E27:M27)</f>
        <v>1</v>
      </c>
      <c r="O27" s="45">
        <f t="shared" ref="O27:O28" si="30">+N27+D27</f>
        <v>1</v>
      </c>
    </row>
    <row r="28" spans="2:15" s="29" customFormat="1" x14ac:dyDescent="0.2">
      <c r="B28" s="10" t="s">
        <v>192</v>
      </c>
      <c r="C28" s="10" t="s">
        <v>194</v>
      </c>
      <c r="D28" s="93"/>
      <c r="E28" s="94"/>
      <c r="F28" s="95">
        <v>1</v>
      </c>
      <c r="G28" s="95"/>
      <c r="H28" s="95"/>
      <c r="I28" s="95"/>
      <c r="J28" s="95"/>
      <c r="K28" s="95"/>
      <c r="L28" s="95"/>
      <c r="M28" s="95"/>
      <c r="N28" s="45">
        <f t="shared" si="29"/>
        <v>1</v>
      </c>
      <c r="O28" s="45">
        <f t="shared" si="30"/>
        <v>1</v>
      </c>
    </row>
    <row r="29" spans="2:15" ht="16" thickBot="1" x14ac:dyDescent="0.25">
      <c r="B29" s="6"/>
      <c r="C29" s="6"/>
      <c r="D29" s="35"/>
      <c r="E29" s="90"/>
      <c r="F29" s="91"/>
      <c r="G29" s="91"/>
      <c r="H29" s="91"/>
      <c r="I29" s="91"/>
      <c r="J29" s="91"/>
      <c r="K29" s="91"/>
      <c r="L29" s="91"/>
      <c r="M29" s="91"/>
      <c r="N29" s="91"/>
      <c r="O29" s="91"/>
    </row>
    <row r="30" spans="2:15" x14ac:dyDescent="0.2">
      <c r="C30" s="31" t="s">
        <v>48</v>
      </c>
      <c r="D30">
        <f t="shared" ref="D30:O30" si="31">SUM(D4:D29)</f>
        <v>0</v>
      </c>
      <c r="E30" s="92">
        <f t="shared" si="31"/>
        <v>12</v>
      </c>
      <c r="F30" s="92">
        <f t="shared" si="31"/>
        <v>14</v>
      </c>
      <c r="G30" s="92">
        <f t="shared" si="31"/>
        <v>0</v>
      </c>
      <c r="H30" s="92">
        <f t="shared" si="31"/>
        <v>8</v>
      </c>
      <c r="I30" s="92">
        <f t="shared" si="31"/>
        <v>8</v>
      </c>
      <c r="J30" s="92">
        <f t="shared" si="31"/>
        <v>6</v>
      </c>
      <c r="K30" s="92">
        <f t="shared" si="31"/>
        <v>8</v>
      </c>
      <c r="L30" s="92">
        <f t="shared" si="31"/>
        <v>9</v>
      </c>
      <c r="M30" s="92">
        <f t="shared" si="31"/>
        <v>0</v>
      </c>
      <c r="N30" s="92">
        <f t="shared" si="31"/>
        <v>65</v>
      </c>
      <c r="O30" s="92">
        <f t="shared" si="31"/>
        <v>65</v>
      </c>
    </row>
    <row r="31" spans="2:15" x14ac:dyDescent="0.2">
      <c r="E31" s="92"/>
      <c r="F31" s="92"/>
      <c r="G31" s="92"/>
      <c r="H31" s="92"/>
      <c r="I31" s="92"/>
      <c r="J31" s="92"/>
      <c r="K31" s="92"/>
      <c r="L31" s="92"/>
      <c r="M31" s="92">
        <f>SUM(E30:M30)</f>
        <v>65</v>
      </c>
      <c r="N31" s="92"/>
      <c r="O31" s="92">
        <f>+N30+D30</f>
        <v>65</v>
      </c>
    </row>
  </sheetData>
  <pageMargins left="0" right="0" top="0" bottom="0" header="0.31496062992125984" footer="0.31496062992125984"/>
  <pageSetup paperSize="9" scale="90" fitToHeight="0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5829-E0BA-485F-8C7B-730CB395E758}">
  <sheetPr>
    <pageSetUpPr fitToPage="1"/>
  </sheetPr>
  <dimension ref="A2:AX42"/>
  <sheetViews>
    <sheetView workbookViewId="0">
      <selection activeCell="K15" sqref="K15"/>
    </sheetView>
  </sheetViews>
  <sheetFormatPr baseColWidth="10" defaultColWidth="8.83203125" defaultRowHeight="15" x14ac:dyDescent="0.2"/>
  <cols>
    <col min="2" max="2" width="9.1640625" style="20"/>
    <col min="3" max="3" width="77.6640625" customWidth="1"/>
    <col min="4" max="4" width="14.5" customWidth="1"/>
    <col min="7" max="7" width="36.6640625" customWidth="1"/>
  </cols>
  <sheetData>
    <row r="2" spans="2:7" ht="19" x14ac:dyDescent="0.25">
      <c r="B2" s="100" t="s">
        <v>149</v>
      </c>
      <c r="C2" s="100"/>
    </row>
    <row r="3" spans="2:7" ht="16" thickBot="1" x14ac:dyDescent="0.25"/>
    <row r="4" spans="2:7" ht="16" thickBot="1" x14ac:dyDescent="0.25">
      <c r="B4" s="21" t="s">
        <v>33</v>
      </c>
      <c r="C4" s="69" t="s">
        <v>150</v>
      </c>
      <c r="D4" s="66"/>
    </row>
    <row r="5" spans="2:7" x14ac:dyDescent="0.2">
      <c r="B5" s="22" t="s">
        <v>34</v>
      </c>
      <c r="C5" s="70" t="s">
        <v>181</v>
      </c>
      <c r="D5" s="14"/>
    </row>
    <row r="6" spans="2:7" ht="16" x14ac:dyDescent="0.2">
      <c r="B6" s="22"/>
      <c r="C6" s="71"/>
      <c r="D6" s="67"/>
    </row>
    <row r="7" spans="2:7" ht="16" thickBot="1" x14ac:dyDescent="0.25">
      <c r="B7" s="68"/>
      <c r="C7" s="72"/>
    </row>
    <row r="9" spans="2:7" ht="16" thickBot="1" x14ac:dyDescent="0.25"/>
    <row r="10" spans="2:7" s="20" customFormat="1" ht="15.75" customHeight="1" thickBot="1" x14ac:dyDescent="0.25">
      <c r="B10" s="21" t="s">
        <v>33</v>
      </c>
      <c r="C10" s="24" t="s">
        <v>35</v>
      </c>
      <c r="D10" s="56" t="s">
        <v>151</v>
      </c>
      <c r="E10" s="101" t="s">
        <v>37</v>
      </c>
      <c r="F10" s="101"/>
      <c r="G10" s="102"/>
    </row>
    <row r="11" spans="2:7" x14ac:dyDescent="0.2">
      <c r="B11" s="57" t="s">
        <v>34</v>
      </c>
      <c r="C11" s="37"/>
      <c r="D11" s="14"/>
      <c r="E11" s="26"/>
      <c r="G11" s="23"/>
    </row>
    <row r="12" spans="2:7" x14ac:dyDescent="0.2">
      <c r="B12" s="22"/>
      <c r="C12" s="37" t="s">
        <v>152</v>
      </c>
      <c r="D12" s="14" t="s">
        <v>153</v>
      </c>
      <c r="E12" s="26" t="s">
        <v>148</v>
      </c>
      <c r="G12" s="23"/>
    </row>
    <row r="13" spans="2:7" x14ac:dyDescent="0.2">
      <c r="B13" s="22"/>
      <c r="C13" s="37" t="s">
        <v>154</v>
      </c>
      <c r="D13" s="14" t="s">
        <v>155</v>
      </c>
      <c r="E13" s="26" t="s">
        <v>148</v>
      </c>
      <c r="G13" s="23"/>
    </row>
    <row r="14" spans="2:7" ht="18.5" customHeight="1" x14ac:dyDescent="0.2">
      <c r="B14" s="22"/>
      <c r="C14" s="37" t="s">
        <v>156</v>
      </c>
      <c r="D14" s="14" t="s">
        <v>155</v>
      </c>
      <c r="E14" s="26" t="s">
        <v>148</v>
      </c>
      <c r="G14" s="23"/>
    </row>
    <row r="15" spans="2:7" x14ac:dyDescent="0.2">
      <c r="B15" s="22"/>
      <c r="C15" s="37" t="s">
        <v>157</v>
      </c>
      <c r="D15" s="14" t="s">
        <v>155</v>
      </c>
      <c r="E15" s="26" t="s">
        <v>148</v>
      </c>
      <c r="G15" s="23"/>
    </row>
    <row r="16" spans="2:7" x14ac:dyDescent="0.2">
      <c r="B16" s="22"/>
      <c r="C16" s="37" t="s">
        <v>158</v>
      </c>
      <c r="D16" s="14" t="s">
        <v>155</v>
      </c>
      <c r="E16" s="26" t="s">
        <v>148</v>
      </c>
      <c r="G16" s="23"/>
    </row>
    <row r="17" spans="2:7" x14ac:dyDescent="0.2">
      <c r="B17" s="22"/>
      <c r="C17" s="37" t="s">
        <v>159</v>
      </c>
      <c r="D17" s="14" t="s">
        <v>160</v>
      </c>
      <c r="E17" s="26" t="s">
        <v>148</v>
      </c>
      <c r="G17" s="23"/>
    </row>
    <row r="18" spans="2:7" x14ac:dyDescent="0.2">
      <c r="B18" s="22"/>
      <c r="C18" s="37" t="s">
        <v>161</v>
      </c>
      <c r="D18" s="14" t="s">
        <v>160</v>
      </c>
      <c r="E18" s="26" t="s">
        <v>148</v>
      </c>
      <c r="G18" s="23"/>
    </row>
    <row r="19" spans="2:7" x14ac:dyDescent="0.2">
      <c r="B19" s="22"/>
      <c r="C19" s="37" t="s">
        <v>162</v>
      </c>
      <c r="D19" s="14" t="s">
        <v>163</v>
      </c>
      <c r="E19" s="26" t="s">
        <v>148</v>
      </c>
      <c r="G19" s="23"/>
    </row>
    <row r="20" spans="2:7" x14ac:dyDescent="0.2">
      <c r="B20" s="22"/>
      <c r="C20" s="37" t="s">
        <v>164</v>
      </c>
      <c r="D20" s="14" t="s">
        <v>165</v>
      </c>
      <c r="E20" s="26" t="s">
        <v>148</v>
      </c>
      <c r="G20" s="23"/>
    </row>
    <row r="21" spans="2:7" x14ac:dyDescent="0.2">
      <c r="B21" s="22"/>
      <c r="C21" s="37" t="s">
        <v>166</v>
      </c>
      <c r="D21" s="14" t="s">
        <v>167</v>
      </c>
      <c r="E21" s="26" t="s">
        <v>148</v>
      </c>
      <c r="G21" s="23"/>
    </row>
    <row r="22" spans="2:7" x14ac:dyDescent="0.2">
      <c r="B22" s="22"/>
      <c r="C22" s="37" t="s">
        <v>168</v>
      </c>
      <c r="D22" s="14" t="s">
        <v>167</v>
      </c>
      <c r="E22" s="26" t="s">
        <v>148</v>
      </c>
      <c r="G22" s="23"/>
    </row>
    <row r="23" spans="2:7" x14ac:dyDescent="0.2">
      <c r="B23" s="22"/>
      <c r="C23" s="37" t="s">
        <v>169</v>
      </c>
      <c r="D23" s="14" t="s">
        <v>170</v>
      </c>
      <c r="E23" s="26" t="s">
        <v>148</v>
      </c>
      <c r="G23" s="23"/>
    </row>
    <row r="24" spans="2:7" x14ac:dyDescent="0.2">
      <c r="B24" s="22"/>
      <c r="C24" s="37" t="s">
        <v>171</v>
      </c>
      <c r="D24" s="14" t="s">
        <v>172</v>
      </c>
      <c r="E24" s="26" t="s">
        <v>148</v>
      </c>
      <c r="G24" s="23"/>
    </row>
    <row r="25" spans="2:7" x14ac:dyDescent="0.2">
      <c r="B25" s="22"/>
      <c r="C25" s="37" t="s">
        <v>173</v>
      </c>
      <c r="D25" s="14" t="s">
        <v>172</v>
      </c>
      <c r="E25" s="26" t="s">
        <v>148</v>
      </c>
      <c r="G25" s="23"/>
    </row>
    <row r="26" spans="2:7" x14ac:dyDescent="0.2">
      <c r="B26" s="22"/>
      <c r="C26" s="37" t="s">
        <v>174</v>
      </c>
      <c r="D26" s="14" t="s">
        <v>160</v>
      </c>
      <c r="E26" s="26" t="s">
        <v>148</v>
      </c>
      <c r="G26" s="23"/>
    </row>
    <row r="27" spans="2:7" x14ac:dyDescent="0.2">
      <c r="B27" s="22"/>
      <c r="C27" s="37" t="s">
        <v>175</v>
      </c>
      <c r="D27" s="14" t="s">
        <v>176</v>
      </c>
      <c r="E27" s="26" t="s">
        <v>148</v>
      </c>
      <c r="G27" s="23"/>
    </row>
    <row r="28" spans="2:7" x14ac:dyDescent="0.2">
      <c r="B28" s="22"/>
      <c r="C28" s="37" t="s">
        <v>177</v>
      </c>
      <c r="D28" s="14" t="s">
        <v>176</v>
      </c>
      <c r="E28" s="26" t="s">
        <v>148</v>
      </c>
      <c r="G28" s="23"/>
    </row>
    <row r="29" spans="2:7" x14ac:dyDescent="0.2">
      <c r="B29" s="22"/>
      <c r="C29" s="37" t="s">
        <v>178</v>
      </c>
      <c r="D29" s="14" t="s">
        <v>176</v>
      </c>
      <c r="E29" s="26" t="s">
        <v>148</v>
      </c>
      <c r="G29" s="23"/>
    </row>
    <row r="30" spans="2:7" x14ac:dyDescent="0.2">
      <c r="B30" s="22"/>
      <c r="C30" s="37" t="s">
        <v>179</v>
      </c>
      <c r="D30" s="14" t="s">
        <v>176</v>
      </c>
      <c r="E30" s="26" t="s">
        <v>148</v>
      </c>
      <c r="G30" s="23"/>
    </row>
    <row r="31" spans="2:7" x14ac:dyDescent="0.2">
      <c r="B31" s="22"/>
      <c r="C31" s="37" t="s">
        <v>180</v>
      </c>
      <c r="D31" s="14" t="s">
        <v>172</v>
      </c>
      <c r="E31" s="26" t="s">
        <v>148</v>
      </c>
      <c r="G31" s="23"/>
    </row>
    <row r="32" spans="2:7" ht="16" thickBot="1" x14ac:dyDescent="0.25">
      <c r="B32" s="22"/>
      <c r="C32" s="37"/>
      <c r="D32" s="14"/>
      <c r="E32" s="26"/>
      <c r="G32" s="23"/>
    </row>
    <row r="33" spans="1:50" ht="16" thickBot="1" x14ac:dyDescent="0.25">
      <c r="B33" s="21"/>
      <c r="C33" s="73"/>
      <c r="D33" s="73"/>
      <c r="E33" s="75"/>
      <c r="F33" s="76"/>
      <c r="G33" s="74"/>
    </row>
    <row r="34" spans="1:50" s="20" customFormat="1" ht="15.75" customHeight="1" x14ac:dyDescent="0.2">
      <c r="B34" s="20" t="s">
        <v>36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</row>
    <row r="35" spans="1:50" ht="18.75" customHeight="1" thickBot="1" x14ac:dyDescent="0.25"/>
    <row r="36" spans="1:50" ht="16" thickBot="1" x14ac:dyDescent="0.25">
      <c r="B36" s="77" t="s">
        <v>34</v>
      </c>
      <c r="C36" s="78"/>
      <c r="D36" s="79"/>
      <c r="E36" s="84"/>
      <c r="F36" s="85"/>
      <c r="G36" s="86"/>
    </row>
    <row r="37" spans="1:50" x14ac:dyDescent="0.2">
      <c r="B37" s="22"/>
      <c r="C37" s="10"/>
      <c r="E37" s="52"/>
      <c r="G37" s="23"/>
      <c r="H37" s="51"/>
      <c r="I37" s="29"/>
      <c r="J37" s="29"/>
    </row>
    <row r="38" spans="1:50" x14ac:dyDescent="0.2">
      <c r="B38" s="22"/>
      <c r="C38" s="4"/>
      <c r="D38" s="83"/>
      <c r="E38" s="44"/>
      <c r="G38" s="23"/>
    </row>
    <row r="39" spans="1:50" x14ac:dyDescent="0.2">
      <c r="B39" s="22"/>
      <c r="C39" s="10"/>
      <c r="D39" s="83"/>
      <c r="E39" s="44"/>
      <c r="G39" s="23"/>
    </row>
    <row r="40" spans="1:50" x14ac:dyDescent="0.2">
      <c r="B40" s="22"/>
      <c r="C40" s="37"/>
      <c r="D40" s="83"/>
      <c r="G40" s="23"/>
    </row>
    <row r="41" spans="1:50" x14ac:dyDescent="0.2">
      <c r="B41" s="22"/>
      <c r="C41" s="10"/>
      <c r="D41" s="83"/>
      <c r="E41" s="44"/>
      <c r="G41" s="23"/>
    </row>
    <row r="42" spans="1:50" ht="16" thickBot="1" x14ac:dyDescent="0.25">
      <c r="A42" s="23"/>
      <c r="B42" s="68"/>
      <c r="C42" s="72"/>
      <c r="D42" s="72"/>
      <c r="E42" s="80"/>
      <c r="F42" s="81"/>
      <c r="G42" s="82"/>
    </row>
  </sheetData>
  <mergeCells count="2">
    <mergeCell ref="B2:C2"/>
    <mergeCell ref="E10:G10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2026 Totals</vt:lpstr>
      <vt:lpstr>2026 Points</vt:lpstr>
      <vt:lpstr>Adjustments</vt:lpstr>
      <vt:lpstr>'2026 Totals'!Print_Area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Dave Jarrold</cp:lastModifiedBy>
  <cp:lastPrinted>2026-09-02T09:45:37Z</cp:lastPrinted>
  <dcterms:created xsi:type="dcterms:W3CDTF">2021-08-15T17:05:56Z</dcterms:created>
  <dcterms:modified xsi:type="dcterms:W3CDTF">2026-09-02T09:45:41Z</dcterms:modified>
</cp:coreProperties>
</file>