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ve/Dave/iMac/BOWLS Documents/ECBA Website Women/Badge Points/2026/"/>
    </mc:Choice>
  </mc:AlternateContent>
  <xr:revisionPtr revIDLastSave="0" documentId="13_ncr:1_{F9D4D2B2-5E85-7C41-853E-BE762271ECAF}" xr6:coauthVersionLast="47" xr6:coauthVersionMax="47" xr10:uidLastSave="{00000000-0000-0000-0000-000000000000}"/>
  <bookViews>
    <workbookView xWindow="3500" yWindow="680" windowWidth="22020" windowHeight="14520" xr2:uid="{2C6858CF-4D15-4D8E-B1C8-CDA6059CD3CF}"/>
  </bookViews>
  <sheets>
    <sheet name="2026 Totals" sheetId="8" r:id="rId1"/>
    <sheet name="2026 points" sheetId="12" r:id="rId2"/>
    <sheet name="Adjustments" sheetId="9" r:id="rId3"/>
  </sheets>
  <definedNames>
    <definedName name="_xlnm.Print_Area" localSheetId="0">'2026 Totals'!$A$1:$N$84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8" l="1"/>
  <c r="B82" i="8"/>
  <c r="B75" i="8"/>
  <c r="B74" i="8"/>
  <c r="B63" i="8"/>
  <c r="B60" i="8"/>
  <c r="B59" i="8"/>
  <c r="B5" i="8"/>
  <c r="B64" i="8"/>
  <c r="B51" i="8"/>
  <c r="B4" i="8"/>
  <c r="B23" i="8"/>
  <c r="B22" i="8"/>
  <c r="B15" i="8"/>
  <c r="B14" i="8"/>
  <c r="B13" i="8"/>
  <c r="B11" i="8"/>
  <c r="N5" i="12"/>
  <c r="O5" i="12" s="1"/>
  <c r="N6" i="12"/>
  <c r="O6" i="12" s="1"/>
  <c r="N7" i="12"/>
  <c r="O7" i="12" s="1"/>
  <c r="N8" i="12"/>
  <c r="O8" i="12" s="1"/>
  <c r="N9" i="12"/>
  <c r="O9" i="12" s="1"/>
  <c r="N10" i="12"/>
  <c r="O10" i="12" s="1"/>
  <c r="N11" i="12"/>
  <c r="O11" i="12" s="1"/>
  <c r="N12" i="12"/>
  <c r="O12" i="12" s="1"/>
  <c r="N13" i="12"/>
  <c r="O13" i="12"/>
  <c r="N14" i="12"/>
  <c r="O14" i="12"/>
  <c r="N15" i="12"/>
  <c r="O15" i="12"/>
  <c r="N16" i="12"/>
  <c r="O16" i="12"/>
  <c r="N17" i="12"/>
  <c r="O17" i="12"/>
  <c r="N18" i="12"/>
  <c r="O18" i="12" s="1"/>
  <c r="N19" i="12"/>
  <c r="O19" i="12"/>
  <c r="N20" i="12"/>
  <c r="O20" i="12"/>
  <c r="N21" i="12"/>
  <c r="O21" i="12"/>
  <c r="N22" i="12"/>
  <c r="O22" i="12" s="1"/>
  <c r="N23" i="12"/>
  <c r="O23" i="12" s="1"/>
  <c r="N24" i="12"/>
  <c r="O24" i="12"/>
  <c r="N25" i="12"/>
  <c r="O25" i="12" s="1"/>
  <c r="N26" i="12"/>
  <c r="O26" i="12" s="1"/>
  <c r="N27" i="12"/>
  <c r="O27" i="12"/>
  <c r="N28" i="12"/>
  <c r="O28" i="12"/>
  <c r="N29" i="12"/>
  <c r="O29" i="12" s="1"/>
  <c r="N30" i="12"/>
  <c r="O30" i="12"/>
  <c r="N31" i="12"/>
  <c r="O31" i="12" s="1"/>
  <c r="B47" i="8"/>
  <c r="B31" i="8"/>
  <c r="B70" i="8"/>
  <c r="B46" i="8"/>
  <c r="B45" i="8"/>
  <c r="B44" i="8"/>
  <c r="B43" i="8"/>
  <c r="B42" i="8"/>
  <c r="B41" i="8"/>
  <c r="B40" i="8"/>
  <c r="B30" i="8"/>
  <c r="B28" i="8"/>
  <c r="B27" i="8"/>
  <c r="B26" i="8"/>
  <c r="B21" i="8"/>
  <c r="B10" i="8"/>
  <c r="B9" i="8"/>
  <c r="B81" i="8"/>
  <c r="B80" i="8"/>
  <c r="B79" i="8"/>
  <c r="B78" i="8"/>
  <c r="B77" i="8"/>
  <c r="B76" i="8"/>
  <c r="B73" i="8"/>
  <c r="B72" i="8"/>
  <c r="B71" i="8"/>
  <c r="B69" i="8"/>
  <c r="B68" i="8"/>
  <c r="B67" i="8"/>
  <c r="B66" i="8"/>
  <c r="B65" i="8"/>
  <c r="B62" i="8"/>
  <c r="B61" i="8"/>
  <c r="B58" i="8"/>
  <c r="B57" i="8"/>
  <c r="B56" i="8"/>
  <c r="B55" i="8"/>
  <c r="B54" i="8"/>
  <c r="B53" i="8"/>
  <c r="B52" i="8"/>
  <c r="B50" i="8"/>
  <c r="B49" i="8"/>
  <c r="B48" i="8"/>
  <c r="B39" i="8"/>
  <c r="B38" i="8"/>
  <c r="B37" i="8"/>
  <c r="B36" i="8"/>
  <c r="B35" i="8"/>
  <c r="B34" i="8"/>
  <c r="B33" i="8"/>
  <c r="B32" i="8"/>
  <c r="B29" i="8"/>
  <c r="B25" i="8"/>
  <c r="B24" i="8"/>
  <c r="B20" i="8"/>
  <c r="B19" i="8"/>
  <c r="B18" i="8"/>
  <c r="B17" i="8"/>
  <c r="B16" i="8"/>
  <c r="B12" i="8"/>
  <c r="B8" i="8"/>
  <c r="M32" i="12" l="1"/>
  <c r="L32" i="12"/>
  <c r="K32" i="12"/>
  <c r="J32" i="12"/>
  <c r="I32" i="12"/>
  <c r="H32" i="12"/>
  <c r="G32" i="12"/>
  <c r="F32" i="12"/>
  <c r="E32" i="12"/>
  <c r="D32" i="12"/>
  <c r="M33" i="12" l="1"/>
  <c r="O32" i="12"/>
  <c r="N32" i="12"/>
  <c r="O33" i="12" s="1"/>
</calcChain>
</file>

<file path=xl/sharedStrings.xml><?xml version="1.0" encoding="utf-8"?>
<sst xmlns="http://schemas.openxmlformats.org/spreadsheetml/2006/main" count="334" uniqueCount="206">
  <si>
    <t>Hadleigh Mayhead Sheelagh</t>
  </si>
  <si>
    <t>Hadleigh Wooderson Christina</t>
  </si>
  <si>
    <t>Hockley Walsingham Maggie</t>
  </si>
  <si>
    <t>Ingatestone Pigram Pat</t>
  </si>
  <si>
    <t>Rayleigh Cole Norah</t>
  </si>
  <si>
    <t>Rayleigh Geach Suzanne</t>
  </si>
  <si>
    <t>POINTS FOR BADGE:</t>
  </si>
  <si>
    <t>Pts</t>
  </si>
  <si>
    <t>("ex" by club name denotes last known club, not current club)</t>
  </si>
  <si>
    <t>POINTS EARNED TO QUALIFY FOR A COUNTY BADGE</t>
  </si>
  <si>
    <t>"B" AREA</t>
  </si>
  <si>
    <t>Carreras Parrat Margaret</t>
  </si>
  <si>
    <t>Ingatestone Snell Jill</t>
  </si>
  <si>
    <t>Rochford Stenson Val</t>
  </si>
  <si>
    <t>Stock &amp; Buttsbury Cornish Barbara</t>
  </si>
  <si>
    <t>Stock &amp; Buttsbury  Robinson Lee</t>
  </si>
  <si>
    <t xml:space="preserve">un2  3s               </t>
  </si>
  <si>
    <t xml:space="preserve">un2                     </t>
  </si>
  <si>
    <t xml:space="preserve">un2                      </t>
  </si>
  <si>
    <t xml:space="preserve">4s                        </t>
  </si>
  <si>
    <t xml:space="preserve">4S                        </t>
  </si>
  <si>
    <t xml:space="preserve">4s                         </t>
  </si>
  <si>
    <t xml:space="preserve">Snr4s                  </t>
  </si>
  <si>
    <t>Area</t>
  </si>
  <si>
    <t>B</t>
  </si>
  <si>
    <t>NAME</t>
  </si>
  <si>
    <t xml:space="preserve">    </t>
  </si>
  <si>
    <t>Comment</t>
  </si>
  <si>
    <t>Unbadged Singles</t>
  </si>
  <si>
    <t>Unbadged Pairs</t>
  </si>
  <si>
    <t>2 wood Singles</t>
  </si>
  <si>
    <t>Singles</t>
  </si>
  <si>
    <t>Pairs</t>
  </si>
  <si>
    <t>Triples</t>
  </si>
  <si>
    <t>Fours</t>
  </si>
  <si>
    <t>Senior Fours</t>
  </si>
  <si>
    <t>Champ of Champs</t>
  </si>
  <si>
    <t>GRAND Total</t>
  </si>
  <si>
    <t>Totals</t>
  </si>
  <si>
    <t>Carreras</t>
  </si>
  <si>
    <t>Turly Sharon</t>
  </si>
  <si>
    <t xml:space="preserve">Essex County </t>
  </si>
  <si>
    <t xml:space="preserve">Fairwood </t>
  </si>
  <si>
    <t xml:space="preserve">Ingatestone </t>
  </si>
  <si>
    <t>Pigram Pat</t>
  </si>
  <si>
    <t>Ingastone</t>
  </si>
  <si>
    <t xml:space="preserve">Rayleigh </t>
  </si>
  <si>
    <t xml:space="preserve">Sth Benfleet/Canvey </t>
  </si>
  <si>
    <t>Stock &amp; Buttsbury</t>
  </si>
  <si>
    <t>South Benfleet/Canvey Plank Beverley</t>
  </si>
  <si>
    <t>Corringham &amp; Fobbing</t>
  </si>
  <si>
    <t>Parratt Margaret</t>
  </si>
  <si>
    <t>Hadleigh Clifford Sue</t>
  </si>
  <si>
    <t>Hadleigh Hughes Val</t>
  </si>
  <si>
    <t>Rochford Anderton Gillian</t>
  </si>
  <si>
    <t>Rochford Cheshire Jill</t>
  </si>
  <si>
    <t xml:space="preserve">White Hall Carrington Elaine </t>
  </si>
  <si>
    <t>un1</t>
  </si>
  <si>
    <t>3s</t>
  </si>
  <si>
    <t>un2</t>
  </si>
  <si>
    <t>Snr 4s</t>
  </si>
  <si>
    <t>4s</t>
  </si>
  <si>
    <t>un2, Snr 4s</t>
  </si>
  <si>
    <t>2s</t>
  </si>
  <si>
    <t>Thorpe Bay Francis Elaine</t>
  </si>
  <si>
    <t>2020/21</t>
  </si>
  <si>
    <t>ex Rochford Foster Pamela</t>
  </si>
  <si>
    <t>ex Thorpe Bay Innes Gail</t>
  </si>
  <si>
    <t>Stock &amp; Buttsbury Dyckhoff  Anne</t>
  </si>
  <si>
    <t>Honey Rosie</t>
  </si>
  <si>
    <t>Fairwood Honey Rosie</t>
  </si>
  <si>
    <t>Southminster Glover Anita</t>
  </si>
  <si>
    <t>Southminster Waumsley Jodie</t>
  </si>
  <si>
    <t>Rochford Cain Marion</t>
  </si>
  <si>
    <t>Essex County Martin Lyn</t>
  </si>
  <si>
    <t>Sr4</t>
  </si>
  <si>
    <t>4s, un2</t>
  </si>
  <si>
    <t>Corr &amp;Fobb Clark Maureen</t>
  </si>
  <si>
    <t>Corr &amp; Fobb Cox Brenda</t>
  </si>
  <si>
    <t>Corr &amp; Fobb Dawes Doreen</t>
  </si>
  <si>
    <t>Sth Wood Ferrers Morden Susan</t>
  </si>
  <si>
    <t>Sth Wood Ferrers Williams Helen</t>
  </si>
  <si>
    <t>Sth Wood Ferrers Wood Chris</t>
  </si>
  <si>
    <t>Hockley Caton Carole</t>
  </si>
  <si>
    <t>Castlepoint Turly Sharon</t>
  </si>
  <si>
    <t>Castle Point</t>
  </si>
  <si>
    <t>Essex County  How Charlotte</t>
  </si>
  <si>
    <t>ex Rochford Christie Gail</t>
  </si>
  <si>
    <t>Edwards Kim</t>
  </si>
  <si>
    <t>Corr &amp; Fobb Edwards Kim</t>
  </si>
  <si>
    <t>Billericay Lawrence Jean</t>
  </si>
  <si>
    <t>Rayleigh Burridge Glynis</t>
  </si>
  <si>
    <t>Beck Donna</t>
  </si>
  <si>
    <t>South Benfleet/Canvey Beck Donna</t>
  </si>
  <si>
    <t>South Benfleet/CanveyHacket Pat</t>
  </si>
  <si>
    <t>South Benfleet/Canvey Rodwell Debra</t>
  </si>
  <si>
    <t>Tllingham Bouttell Sheila</t>
  </si>
  <si>
    <t>Tillingham Etherington Jean</t>
  </si>
  <si>
    <t>un2s</t>
  </si>
  <si>
    <t>un2s,3s</t>
  </si>
  <si>
    <t>un2s,Snr4s</t>
  </si>
  <si>
    <t>4s,Snr4s</t>
  </si>
  <si>
    <t>1s</t>
  </si>
  <si>
    <t>ex White Hall Burridge Linda</t>
  </si>
  <si>
    <t>Total 2026</t>
  </si>
  <si>
    <t>Area B 2026</t>
  </si>
  <si>
    <t>Burnham Hiiside Bradly Hazel</t>
  </si>
  <si>
    <t>2s, 3s</t>
  </si>
  <si>
    <t>Burnham Hillside Reynolds Christine</t>
  </si>
  <si>
    <t>Corr &amp; Fobb Kelleher Marion</t>
  </si>
  <si>
    <t>Essex County Johnson Chris</t>
  </si>
  <si>
    <t>Essex County Kyprianou Sharon</t>
  </si>
  <si>
    <t>Sr4s</t>
  </si>
  <si>
    <t>Essex County Martin Alison</t>
  </si>
  <si>
    <t>4s,Sr4's</t>
  </si>
  <si>
    <t>Ingatestone Squibb Valerie</t>
  </si>
  <si>
    <t>Pittsea Riverview Charles Neeltje</t>
  </si>
  <si>
    <t>Pitsea Riverview Hedges Mary</t>
  </si>
  <si>
    <t>2wd</t>
  </si>
  <si>
    <t>Pitsea Riverview Matthews Lorraine</t>
  </si>
  <si>
    <t>2wd, 3s</t>
  </si>
  <si>
    <t>Pitsea Riverview Nicholls Maria</t>
  </si>
  <si>
    <t>un2, 3s</t>
  </si>
  <si>
    <t>Prittlewell Cohen Julie</t>
  </si>
  <si>
    <t>Stock &amp; Buttersby Chandler Susan</t>
  </si>
  <si>
    <t>Essex County Holton Sue</t>
  </si>
  <si>
    <t>Prittlewell Simmonett Carolyn</t>
  </si>
  <si>
    <t>Delete points achieved in 2019 more then 6 years</t>
  </si>
  <si>
    <t>Points Deleted</t>
  </si>
  <si>
    <t>COLTS 2025 - Badged for 2026</t>
  </si>
  <si>
    <t>Castlepoint - Pauline Naylor</t>
  </si>
  <si>
    <t>Corr &amp; Fobing - Jennifer Freeman</t>
  </si>
  <si>
    <t>Fairwood - Jacqui Lucock</t>
  </si>
  <si>
    <t>Stock &amp; Buttersby - Sandra Fenton</t>
  </si>
  <si>
    <t>Stock &amp; Buttersby - Sandra Stanton</t>
  </si>
  <si>
    <t>2025 Colts Badged for 2026, 2019 Points Deleted, Bowlers passed away etc)</t>
  </si>
  <si>
    <t>Corr &amp; Fobbing - Maureen Clark</t>
  </si>
  <si>
    <t>3s 1pt</t>
  </si>
  <si>
    <t>Corr &amp; Fobbing - Brenda Cox</t>
  </si>
  <si>
    <t>Corr &amp; Fobbonf - Doreen Dawes</t>
  </si>
  <si>
    <t>un2 1pt</t>
  </si>
  <si>
    <t>Hadleigh - Sheelagh Mayhead</t>
  </si>
  <si>
    <t>4s 4pt</t>
  </si>
  <si>
    <t>Hadleigh - Christina Wooderson</t>
  </si>
  <si>
    <t>Hockley - Carole Caton</t>
  </si>
  <si>
    <t>un2 4pt</t>
  </si>
  <si>
    <t>Hockley - Maggie Walsingham</t>
  </si>
  <si>
    <t>Ingatestone - Pat Pigram</t>
  </si>
  <si>
    <t>4s 1pt</t>
  </si>
  <si>
    <t>Rayleigh - Norah Cole</t>
  </si>
  <si>
    <t>un2 2pt</t>
  </si>
  <si>
    <t>Ex Rayleigh - Denise Hallam</t>
  </si>
  <si>
    <t>Ex Rochford - Connie Newman</t>
  </si>
  <si>
    <t>Ex Southend - Eve Bell</t>
  </si>
  <si>
    <t>Ex Southend - Viv Simmons</t>
  </si>
  <si>
    <t>Thorpe Bay - June Arnell</t>
  </si>
  <si>
    <t>4s,Snr4 3pt</t>
  </si>
  <si>
    <t>Thorpe Bay - Odilia Willer</t>
  </si>
  <si>
    <t>un1 1pt</t>
  </si>
  <si>
    <t>Ex Thorpoe Bay - Betty Kelly</t>
  </si>
  <si>
    <t>Essex County Patient Gracie</t>
  </si>
  <si>
    <t>Essex County Spriggs Christina</t>
  </si>
  <si>
    <t>un2, 4s</t>
  </si>
  <si>
    <t>Ex Prittlewell - Thompson Pam</t>
  </si>
  <si>
    <t>Torr Sue</t>
  </si>
  <si>
    <t>Taylor Anne</t>
  </si>
  <si>
    <t>Martin Alison</t>
  </si>
  <si>
    <t>Patient Gracie</t>
  </si>
  <si>
    <t>Squibb Valerie</t>
  </si>
  <si>
    <t>Kelleher Marion</t>
  </si>
  <si>
    <t>Scott Sandra</t>
  </si>
  <si>
    <t>Musgrove Chris</t>
  </si>
  <si>
    <t>Lovell Tina</t>
  </si>
  <si>
    <t>Holton Susan</t>
  </si>
  <si>
    <t>Beasley Wendy</t>
  </si>
  <si>
    <t>Grosvenor Patricia</t>
  </si>
  <si>
    <t>Naylor Pauline</t>
  </si>
  <si>
    <t>Groves Beverley</t>
  </si>
  <si>
    <t>Goldsmith Helen</t>
  </si>
  <si>
    <t>Starmer Debbie</t>
  </si>
  <si>
    <t>Birch Gracie</t>
  </si>
  <si>
    <t>Johnson Chris</t>
  </si>
  <si>
    <t>Wickford</t>
  </si>
  <si>
    <t>Gann Louise</t>
  </si>
  <si>
    <t>Goss Charlotte</t>
  </si>
  <si>
    <t>Southchurch Park</t>
  </si>
  <si>
    <t>Carreras Groves Beverley</t>
  </si>
  <si>
    <t>Castlepoint Beasley Wendy</t>
  </si>
  <si>
    <t>un2,Sn4</t>
  </si>
  <si>
    <t>Castlepoint Grosvenor Patricia</t>
  </si>
  <si>
    <t>Sn4</t>
  </si>
  <si>
    <t>Castlepoint Naylor Pauline</t>
  </si>
  <si>
    <t>Corr &amp; Fobb Scott Sandra</t>
  </si>
  <si>
    <t>Essex County Birch Gracie</t>
  </si>
  <si>
    <t>Rayleigh Holton Susan</t>
  </si>
  <si>
    <t>Southchurch Park Goldsmith Helen</t>
  </si>
  <si>
    <t>un1,un2,2wd,4s</t>
  </si>
  <si>
    <t>South Benfleet/Canvey Lovell Tina</t>
  </si>
  <si>
    <t>South Benfleet/Canvey Musgrove Chris</t>
  </si>
  <si>
    <t>South Benfleet/Canvey Starmer Debbie</t>
  </si>
  <si>
    <t>un1,un2,4s</t>
  </si>
  <si>
    <t>Stock &amp;Buttsbury Taylor Anne</t>
  </si>
  <si>
    <t>Stock &amp;Buttsbury Torr Sue</t>
  </si>
  <si>
    <t>Wickford Gann Louise</t>
  </si>
  <si>
    <t>Wickford Goss Charlotte</t>
  </si>
  <si>
    <t>COLTS END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</si>
</sst>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mediumDash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Dashed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4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16" xfId="0" applyBorder="1"/>
    <xf numFmtId="0" fontId="8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8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0" fontId="0" fillId="0" borderId="22" xfId="0" applyBorder="1"/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8" fillId="0" borderId="0" xfId="0" applyFont="1"/>
    <xf numFmtId="0" fontId="7" fillId="0" borderId="0" xfId="0" applyFont="1"/>
    <xf numFmtId="0" fontId="13" fillId="0" borderId="0" xfId="0" applyFont="1" applyAlignment="1">
      <alignment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2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5" fillId="0" borderId="21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30" xfId="0" applyFont="1" applyBorder="1" applyAlignment="1">
      <alignment vertical="center" wrapText="1"/>
    </xf>
    <xf numFmtId="0" fontId="2" fillId="0" borderId="2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12" fillId="0" borderId="3" xfId="0" applyFont="1" applyBorder="1" applyAlignment="1">
      <alignment vertical="center" wrapText="1"/>
    </xf>
    <xf numFmtId="0" fontId="8" fillId="0" borderId="10" xfId="0" applyFont="1" applyBorder="1" applyAlignment="1">
      <alignment horizontal="center" wrapText="1"/>
    </xf>
    <xf numFmtId="0" fontId="0" fillId="0" borderId="19" xfId="0" applyBorder="1"/>
    <xf numFmtId="0" fontId="0" fillId="0" borderId="33" xfId="0" applyBorder="1"/>
    <xf numFmtId="0" fontId="6" fillId="0" borderId="9" xfId="0" applyFont="1" applyBorder="1" applyAlignment="1">
      <alignment vertical="center" wrapText="1"/>
    </xf>
    <xf numFmtId="0" fontId="0" fillId="0" borderId="34" xfId="0" applyBorder="1"/>
    <xf numFmtId="0" fontId="0" fillId="0" borderId="9" xfId="0" applyBorder="1"/>
    <xf numFmtId="0" fontId="10" fillId="0" borderId="3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/>
    <xf numFmtId="0" fontId="0" fillId="0" borderId="36" xfId="0" applyBorder="1"/>
    <xf numFmtId="0" fontId="0" fillId="0" borderId="37" xfId="0" applyBorder="1"/>
    <xf numFmtId="0" fontId="5" fillId="0" borderId="38" xfId="0" applyFont="1" applyBorder="1" applyAlignment="1">
      <alignment vertical="center" wrapText="1"/>
    </xf>
    <xf numFmtId="0" fontId="0" fillId="0" borderId="14" xfId="0" applyBorder="1"/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42" xfId="0" applyBorder="1" applyAlignment="1">
      <alignment horizontal="center"/>
    </xf>
    <xf numFmtId="0" fontId="5" fillId="0" borderId="43" xfId="0" applyFont="1" applyBorder="1" applyAlignment="1">
      <alignment vertical="center" wrapText="1"/>
    </xf>
    <xf numFmtId="0" fontId="2" fillId="0" borderId="44" xfId="0" applyFont="1" applyBorder="1" applyAlignment="1">
      <alignment horizontal="center"/>
    </xf>
    <xf numFmtId="0" fontId="4" fillId="0" borderId="43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0" fillId="0" borderId="46" xfId="0" applyBorder="1"/>
    <xf numFmtId="0" fontId="10" fillId="0" borderId="47" xfId="0" applyFont="1" applyBorder="1" applyAlignment="1">
      <alignment horizontal="right" vertical="center" wrapText="1"/>
    </xf>
    <xf numFmtId="0" fontId="0" fillId="0" borderId="48" xfId="0" applyBorder="1"/>
    <xf numFmtId="0" fontId="0" fillId="0" borderId="49" xfId="0" applyBorder="1"/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36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E33D-D6C4-4E0B-8B98-871ED68AE03C}">
  <sheetPr>
    <pageSetUpPr fitToPage="1"/>
  </sheetPr>
  <dimension ref="A1:AH85"/>
  <sheetViews>
    <sheetView tabSelected="1" topLeftCell="A69" workbookViewId="0">
      <selection activeCell="N84" sqref="A1:N84"/>
    </sheetView>
  </sheetViews>
  <sheetFormatPr baseColWidth="10" defaultColWidth="9.1640625" defaultRowHeight="15" x14ac:dyDescent="0.2"/>
  <cols>
    <col min="1" max="1" width="30.6640625" style="1" customWidth="1"/>
    <col min="2" max="2" width="9.1640625" style="1"/>
    <col min="3" max="3" width="11.33203125" style="1" customWidth="1"/>
    <col min="4" max="4" width="3.83203125" style="1" customWidth="1"/>
    <col min="5" max="5" width="13.1640625" style="45" customWidth="1"/>
    <col min="6" max="6" width="3.33203125" style="12" customWidth="1"/>
    <col min="7" max="7" width="9.5" style="1" customWidth="1"/>
    <col min="8" max="8" width="3.33203125" style="12" customWidth="1"/>
    <col min="9" max="9" width="10" style="1" customWidth="1"/>
    <col min="10" max="10" width="2.83203125" style="12" customWidth="1"/>
    <col min="11" max="11" width="8" style="1" customWidth="1"/>
    <col min="12" max="12" width="3" style="12" customWidth="1"/>
    <col min="13" max="13" width="9.1640625" style="1"/>
    <col min="14" max="14" width="2.6640625" style="12" customWidth="1"/>
    <col min="15" max="16384" width="9.1640625" style="1"/>
  </cols>
  <sheetData>
    <row r="1" spans="1:22" ht="16" x14ac:dyDescent="0.2">
      <c r="A1" s="99" t="s">
        <v>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22" ht="16" thickBot="1" x14ac:dyDescent="0.25">
      <c r="A2" s="2" t="s">
        <v>10</v>
      </c>
      <c r="B2" s="3"/>
      <c r="C2" s="3"/>
      <c r="D2" s="3"/>
      <c r="G2" s="2" t="s">
        <v>8</v>
      </c>
      <c r="H2" s="16"/>
    </row>
    <row r="3" spans="1:22" ht="16" thickBot="1" x14ac:dyDescent="0.25">
      <c r="A3" s="4" t="s">
        <v>205</v>
      </c>
      <c r="B3" s="15" t="s">
        <v>7</v>
      </c>
      <c r="C3" s="100">
        <v>2026</v>
      </c>
      <c r="D3" s="101"/>
      <c r="E3" s="100">
        <v>2025</v>
      </c>
      <c r="F3" s="101"/>
      <c r="G3" s="100">
        <v>2024</v>
      </c>
      <c r="H3" s="101"/>
      <c r="I3" s="66">
        <v>2023</v>
      </c>
      <c r="J3" s="15"/>
      <c r="K3" s="66">
        <v>2022</v>
      </c>
      <c r="L3" s="15"/>
      <c r="M3" s="66" t="s">
        <v>65</v>
      </c>
      <c r="N3" s="15"/>
      <c r="O3"/>
    </row>
    <row r="4" spans="1:22" s="7" customFormat="1" x14ac:dyDescent="0.2">
      <c r="A4" s="14" t="s">
        <v>3</v>
      </c>
      <c r="B4" s="6">
        <f t="shared" ref="B4:B5" si="0">+D4+F4+H4+J4+L4+N4</f>
        <v>8</v>
      </c>
      <c r="C4" s="20" t="s">
        <v>58</v>
      </c>
      <c r="D4" s="6">
        <v>2</v>
      </c>
      <c r="E4" s="46" t="s">
        <v>59</v>
      </c>
      <c r="F4" s="6">
        <v>4</v>
      </c>
      <c r="G4" s="46" t="s">
        <v>57</v>
      </c>
      <c r="H4" s="6">
        <v>1</v>
      </c>
      <c r="I4" s="46"/>
      <c r="J4" s="6"/>
      <c r="K4" s="46"/>
      <c r="L4" s="20"/>
      <c r="M4" s="17" t="s">
        <v>19</v>
      </c>
      <c r="N4" s="6">
        <v>1</v>
      </c>
      <c r="O4"/>
      <c r="P4"/>
      <c r="Q4"/>
    </row>
    <row r="5" spans="1:22" s="7" customFormat="1" ht="30" x14ac:dyDescent="0.2">
      <c r="A5" s="14" t="s">
        <v>93</v>
      </c>
      <c r="B5" s="6">
        <f t="shared" si="0"/>
        <v>9</v>
      </c>
      <c r="C5" s="20" t="s">
        <v>196</v>
      </c>
      <c r="D5" s="6">
        <v>8</v>
      </c>
      <c r="E5" s="46"/>
      <c r="F5" s="6"/>
      <c r="G5" s="46" t="s">
        <v>61</v>
      </c>
      <c r="H5" s="6">
        <v>1</v>
      </c>
      <c r="I5" s="46"/>
      <c r="J5" s="6"/>
      <c r="K5" s="46"/>
      <c r="L5" s="20"/>
      <c r="M5" s="17"/>
      <c r="N5" s="6"/>
      <c r="O5"/>
      <c r="P5"/>
      <c r="Q5"/>
    </row>
    <row r="6" spans="1:22" s="7" customFormat="1" ht="16" thickBot="1" x14ac:dyDescent="0.25">
      <c r="A6" s="14"/>
      <c r="B6" s="6"/>
      <c r="C6" s="46"/>
      <c r="D6" s="6"/>
      <c r="E6" s="46"/>
      <c r="F6" s="6"/>
      <c r="G6" s="46"/>
      <c r="H6" s="20"/>
      <c r="I6" s="17"/>
      <c r="J6" s="6"/>
      <c r="K6" s="18"/>
      <c r="L6" s="6"/>
      <c r="M6" s="18"/>
      <c r="N6" s="6"/>
      <c r="O6"/>
      <c r="P6"/>
      <c r="Q6"/>
    </row>
    <row r="7" spans="1:22" ht="16" thickBot="1" x14ac:dyDescent="0.25">
      <c r="A7" s="4" t="s">
        <v>6</v>
      </c>
      <c r="B7" s="13" t="s">
        <v>7</v>
      </c>
      <c r="C7" s="100">
        <v>2026</v>
      </c>
      <c r="D7" s="101"/>
      <c r="E7" s="100">
        <v>2025</v>
      </c>
      <c r="F7" s="101"/>
      <c r="G7" s="100">
        <v>2024</v>
      </c>
      <c r="H7" s="101"/>
      <c r="I7" s="66">
        <v>2023</v>
      </c>
      <c r="J7" s="15"/>
      <c r="K7" s="66">
        <v>2022</v>
      </c>
      <c r="L7" s="15"/>
      <c r="M7" s="66" t="s">
        <v>65</v>
      </c>
      <c r="N7" s="15"/>
      <c r="O7"/>
      <c r="P7"/>
      <c r="Q7"/>
      <c r="T7"/>
      <c r="U7"/>
      <c r="V7"/>
    </row>
    <row r="8" spans="1:22" x14ac:dyDescent="0.2">
      <c r="A8" s="14" t="s">
        <v>90</v>
      </c>
      <c r="B8" s="6">
        <f>+D8+F8+H8+J8+L8+N8</f>
        <v>5</v>
      </c>
      <c r="C8" s="20"/>
      <c r="D8" s="10"/>
      <c r="E8" s="50" t="s">
        <v>57</v>
      </c>
      <c r="F8" s="63">
        <v>4</v>
      </c>
      <c r="G8" s="50" t="s">
        <v>58</v>
      </c>
      <c r="H8" s="63">
        <v>1</v>
      </c>
      <c r="I8" s="35"/>
      <c r="J8" s="63"/>
      <c r="K8" s="35"/>
      <c r="L8" s="35"/>
      <c r="M8" s="22"/>
      <c r="N8" s="23"/>
      <c r="O8"/>
      <c r="P8"/>
      <c r="Q8"/>
      <c r="T8"/>
      <c r="U8"/>
      <c r="V8"/>
    </row>
    <row r="9" spans="1:22" x14ac:dyDescent="0.2">
      <c r="A9" s="14" t="s">
        <v>106</v>
      </c>
      <c r="B9" s="6">
        <f>+D9+F9+H9+J9+L9+N9</f>
        <v>2</v>
      </c>
      <c r="C9" s="20"/>
      <c r="D9" s="6"/>
      <c r="E9" s="50" t="s">
        <v>107</v>
      </c>
      <c r="F9" s="23">
        <v>2</v>
      </c>
      <c r="G9" s="50"/>
      <c r="H9" s="23"/>
      <c r="I9" s="35"/>
      <c r="J9" s="23"/>
      <c r="K9" s="35"/>
      <c r="L9" s="35"/>
      <c r="M9" s="22"/>
      <c r="N9" s="23"/>
      <c r="O9"/>
      <c r="P9"/>
      <c r="Q9"/>
      <c r="T9"/>
      <c r="U9"/>
      <c r="V9"/>
    </row>
    <row r="10" spans="1:22" x14ac:dyDescent="0.2">
      <c r="A10" s="14" t="s">
        <v>108</v>
      </c>
      <c r="B10" s="6">
        <f>+D10+F10+H10+J10+L10+N10</f>
        <v>1</v>
      </c>
      <c r="C10" s="20"/>
      <c r="D10" s="6"/>
      <c r="E10" s="50" t="s">
        <v>58</v>
      </c>
      <c r="F10" s="23">
        <v>1</v>
      </c>
      <c r="G10" s="50"/>
      <c r="H10" s="23"/>
      <c r="I10" s="35"/>
      <c r="J10" s="23"/>
      <c r="K10" s="35"/>
      <c r="L10" s="35"/>
      <c r="M10" s="22"/>
      <c r="N10" s="23"/>
      <c r="O10"/>
      <c r="P10"/>
      <c r="Q10"/>
      <c r="T10"/>
      <c r="U10"/>
      <c r="V10"/>
    </row>
    <row r="11" spans="1:22" x14ac:dyDescent="0.2">
      <c r="A11" s="14" t="s">
        <v>186</v>
      </c>
      <c r="B11" s="6">
        <f>+D11+F11+H11+J11+L11+N11</f>
        <v>1</v>
      </c>
      <c r="C11" s="20" t="s">
        <v>59</v>
      </c>
      <c r="D11" s="6">
        <v>1</v>
      </c>
      <c r="E11" s="50"/>
      <c r="F11" s="23"/>
      <c r="G11" s="50"/>
      <c r="H11" s="23"/>
      <c r="I11" s="35"/>
      <c r="J11" s="23"/>
      <c r="K11" s="35"/>
      <c r="L11" s="35"/>
      <c r="M11" s="22"/>
      <c r="N11" s="23"/>
      <c r="O11"/>
      <c r="P11"/>
      <c r="Q11"/>
      <c r="T11"/>
      <c r="U11"/>
      <c r="V11"/>
    </row>
    <row r="12" spans="1:22" s="7" customFormat="1" ht="12.75" customHeight="1" x14ac:dyDescent="0.2">
      <c r="A12" s="14" t="s">
        <v>11</v>
      </c>
      <c r="B12" s="6">
        <f t="shared" ref="B12:B82" si="1">+D12+F12+H12+J12+L12+N12</f>
        <v>2</v>
      </c>
      <c r="C12" s="20" t="s">
        <v>59</v>
      </c>
      <c r="D12" s="6">
        <v>1</v>
      </c>
      <c r="E12" s="46"/>
      <c r="F12" s="6"/>
      <c r="G12" s="46"/>
      <c r="H12" s="6"/>
      <c r="I12" s="46"/>
      <c r="J12" s="6"/>
      <c r="K12" s="46"/>
      <c r="L12" s="20"/>
      <c r="M12" s="17" t="s">
        <v>17</v>
      </c>
      <c r="N12" s="6">
        <v>1</v>
      </c>
      <c r="O12"/>
      <c r="P12"/>
      <c r="Q12"/>
      <c r="T12"/>
      <c r="U12"/>
      <c r="V12"/>
    </row>
    <row r="13" spans="1:22" s="7" customFormat="1" ht="12.75" customHeight="1" x14ac:dyDescent="0.2">
      <c r="A13" s="14" t="s">
        <v>187</v>
      </c>
      <c r="B13" s="6">
        <f t="shared" si="1"/>
        <v>3</v>
      </c>
      <c r="C13" s="20" t="s">
        <v>188</v>
      </c>
      <c r="D13" s="6">
        <v>3</v>
      </c>
      <c r="E13" s="46"/>
      <c r="F13" s="6"/>
      <c r="G13" s="46"/>
      <c r="H13" s="6"/>
      <c r="I13" s="46"/>
      <c r="J13" s="6"/>
      <c r="K13" s="46"/>
      <c r="L13" s="20"/>
      <c r="M13" s="17"/>
      <c r="N13" s="6"/>
      <c r="O13"/>
      <c r="P13"/>
      <c r="Q13"/>
      <c r="T13"/>
      <c r="U13"/>
      <c r="V13"/>
    </row>
    <row r="14" spans="1:22" s="7" customFormat="1" ht="12.75" customHeight="1" x14ac:dyDescent="0.2">
      <c r="A14" s="14" t="s">
        <v>189</v>
      </c>
      <c r="B14" s="6">
        <f t="shared" si="1"/>
        <v>1</v>
      </c>
      <c r="C14" s="20" t="s">
        <v>190</v>
      </c>
      <c r="D14" s="6">
        <v>1</v>
      </c>
      <c r="E14" s="46"/>
      <c r="F14" s="6"/>
      <c r="G14" s="46"/>
      <c r="H14" s="6"/>
      <c r="I14" s="46"/>
      <c r="J14" s="6"/>
      <c r="K14" s="46"/>
      <c r="L14" s="20"/>
      <c r="M14" s="17"/>
      <c r="N14" s="6"/>
      <c r="O14"/>
      <c r="P14"/>
      <c r="Q14"/>
      <c r="T14"/>
      <c r="U14"/>
      <c r="V14"/>
    </row>
    <row r="15" spans="1:22" s="7" customFormat="1" ht="12.75" customHeight="1" x14ac:dyDescent="0.2">
      <c r="A15" s="14" t="s">
        <v>191</v>
      </c>
      <c r="B15" s="6">
        <f t="shared" si="1"/>
        <v>1</v>
      </c>
      <c r="C15" s="20" t="s">
        <v>190</v>
      </c>
      <c r="D15" s="6">
        <v>1</v>
      </c>
      <c r="E15" s="46"/>
      <c r="F15" s="6"/>
      <c r="G15" s="46"/>
      <c r="H15" s="6"/>
      <c r="I15" s="46"/>
      <c r="J15" s="6"/>
      <c r="K15" s="46"/>
      <c r="L15" s="20"/>
      <c r="M15" s="17"/>
      <c r="N15" s="6"/>
      <c r="O15"/>
      <c r="P15"/>
      <c r="Q15"/>
      <c r="T15"/>
      <c r="U15"/>
      <c r="V15"/>
    </row>
    <row r="16" spans="1:22" s="7" customFormat="1" ht="12.75" customHeight="1" x14ac:dyDescent="0.2">
      <c r="A16" s="14" t="s">
        <v>84</v>
      </c>
      <c r="B16" s="6">
        <f t="shared" si="1"/>
        <v>4</v>
      </c>
      <c r="C16" s="20" t="s">
        <v>188</v>
      </c>
      <c r="D16" s="6">
        <v>3</v>
      </c>
      <c r="E16" s="46"/>
      <c r="F16" s="6"/>
      <c r="G16" s="46"/>
      <c r="H16" s="6"/>
      <c r="I16" s="46"/>
      <c r="J16" s="6"/>
      <c r="K16" s="46"/>
      <c r="L16" s="20"/>
      <c r="M16" s="17" t="s">
        <v>17</v>
      </c>
      <c r="N16" s="6">
        <v>1</v>
      </c>
      <c r="O16"/>
      <c r="P16"/>
      <c r="Q16"/>
      <c r="T16"/>
      <c r="U16"/>
      <c r="V16"/>
    </row>
    <row r="17" spans="1:22" s="7" customFormat="1" x14ac:dyDescent="0.2">
      <c r="A17" s="14" t="s">
        <v>77</v>
      </c>
      <c r="B17" s="6">
        <f t="shared" si="1"/>
        <v>3</v>
      </c>
      <c r="C17" s="20"/>
      <c r="D17" s="6"/>
      <c r="E17" s="46"/>
      <c r="F17" s="6"/>
      <c r="G17" s="46" t="s">
        <v>61</v>
      </c>
      <c r="H17" s="6">
        <v>1</v>
      </c>
      <c r="I17" s="46" t="s">
        <v>61</v>
      </c>
      <c r="J17" s="6">
        <v>1</v>
      </c>
      <c r="K17" s="46" t="s">
        <v>60</v>
      </c>
      <c r="L17" s="20">
        <v>1</v>
      </c>
      <c r="M17" s="17"/>
      <c r="N17" s="6"/>
      <c r="O17"/>
      <c r="P17"/>
      <c r="Q17"/>
      <c r="T17"/>
      <c r="U17"/>
      <c r="V17"/>
    </row>
    <row r="18" spans="1:22" s="7" customFormat="1" x14ac:dyDescent="0.2">
      <c r="A18" s="14" t="s">
        <v>78</v>
      </c>
      <c r="B18" s="6">
        <f t="shared" si="1"/>
        <v>4</v>
      </c>
      <c r="C18" s="20"/>
      <c r="D18" s="6"/>
      <c r="E18" s="46" t="s">
        <v>63</v>
      </c>
      <c r="F18" s="6">
        <v>1</v>
      </c>
      <c r="G18" s="46" t="s">
        <v>61</v>
      </c>
      <c r="H18" s="6">
        <v>1</v>
      </c>
      <c r="I18" s="46" t="s">
        <v>61</v>
      </c>
      <c r="J18" s="6">
        <v>1</v>
      </c>
      <c r="K18" s="46" t="s">
        <v>60</v>
      </c>
      <c r="L18" s="20">
        <v>1</v>
      </c>
      <c r="M18" s="17"/>
      <c r="N18" s="6"/>
      <c r="O18"/>
      <c r="P18"/>
      <c r="Q18"/>
      <c r="T18"/>
      <c r="U18"/>
      <c r="V18"/>
    </row>
    <row r="19" spans="1:22" s="7" customFormat="1" ht="16.25" customHeight="1" x14ac:dyDescent="0.2">
      <c r="A19" s="14" t="s">
        <v>79</v>
      </c>
      <c r="B19" s="6">
        <f t="shared" si="1"/>
        <v>3</v>
      </c>
      <c r="C19" s="20"/>
      <c r="D19" s="6"/>
      <c r="E19" s="46"/>
      <c r="F19" s="6"/>
      <c r="G19" s="46" t="s">
        <v>61</v>
      </c>
      <c r="H19" s="6">
        <v>1</v>
      </c>
      <c r="I19" s="46"/>
      <c r="J19" s="6"/>
      <c r="K19" s="46" t="s">
        <v>62</v>
      </c>
      <c r="L19" s="20">
        <v>2</v>
      </c>
      <c r="M19" s="17"/>
      <c r="N19" s="6"/>
      <c r="O19"/>
      <c r="P19"/>
      <c r="Q19"/>
      <c r="T19"/>
      <c r="U19"/>
      <c r="V19"/>
    </row>
    <row r="20" spans="1:22" s="7" customFormat="1" ht="16.25" customHeight="1" x14ac:dyDescent="0.2">
      <c r="A20" s="14" t="s">
        <v>89</v>
      </c>
      <c r="B20" s="6">
        <f t="shared" si="1"/>
        <v>5</v>
      </c>
      <c r="C20" s="20" t="s">
        <v>61</v>
      </c>
      <c r="D20" s="6">
        <v>1</v>
      </c>
      <c r="E20" s="46" t="s">
        <v>61</v>
      </c>
      <c r="F20" s="6">
        <v>2</v>
      </c>
      <c r="G20" s="46" t="s">
        <v>58</v>
      </c>
      <c r="H20" s="6">
        <v>2</v>
      </c>
      <c r="I20" s="46"/>
      <c r="J20" s="6"/>
      <c r="K20" s="46"/>
      <c r="L20" s="20"/>
      <c r="M20" s="17"/>
      <c r="N20" s="6"/>
      <c r="O20"/>
      <c r="P20"/>
      <c r="Q20"/>
      <c r="T20"/>
      <c r="U20"/>
      <c r="V20"/>
    </row>
    <row r="21" spans="1:22" s="7" customFormat="1" ht="16.25" customHeight="1" x14ac:dyDescent="0.2">
      <c r="A21" s="14" t="s">
        <v>109</v>
      </c>
      <c r="B21" s="6">
        <f t="shared" si="1"/>
        <v>3</v>
      </c>
      <c r="C21" s="20" t="s">
        <v>61</v>
      </c>
      <c r="D21" s="6">
        <v>1</v>
      </c>
      <c r="E21" s="46" t="s">
        <v>61</v>
      </c>
      <c r="F21" s="6">
        <v>2</v>
      </c>
      <c r="G21" s="46"/>
      <c r="H21" s="6"/>
      <c r="I21" s="46"/>
      <c r="J21" s="6"/>
      <c r="K21" s="46"/>
      <c r="L21" s="20"/>
      <c r="M21" s="17"/>
      <c r="N21" s="6"/>
      <c r="O21"/>
      <c r="P21"/>
      <c r="Q21"/>
      <c r="T21"/>
      <c r="U21"/>
      <c r="V21"/>
    </row>
    <row r="22" spans="1:22" s="7" customFormat="1" ht="16.25" customHeight="1" x14ac:dyDescent="0.2">
      <c r="A22" s="14" t="s">
        <v>192</v>
      </c>
      <c r="B22" s="6">
        <f t="shared" si="1"/>
        <v>1</v>
      </c>
      <c r="C22" s="20" t="s">
        <v>61</v>
      </c>
      <c r="D22" s="6">
        <v>1</v>
      </c>
      <c r="E22" s="46"/>
      <c r="F22" s="6"/>
      <c r="G22" s="46"/>
      <c r="H22" s="6"/>
      <c r="I22" s="46"/>
      <c r="J22" s="6"/>
      <c r="K22" s="46"/>
      <c r="L22" s="20"/>
      <c r="M22" s="17"/>
      <c r="N22" s="6"/>
      <c r="O22"/>
      <c r="P22"/>
      <c r="Q22"/>
      <c r="T22"/>
      <c r="U22"/>
      <c r="V22"/>
    </row>
    <row r="23" spans="1:22" s="7" customFormat="1" ht="16.25" customHeight="1" x14ac:dyDescent="0.2">
      <c r="A23" s="14" t="s">
        <v>193</v>
      </c>
      <c r="B23" s="6">
        <f t="shared" si="1"/>
        <v>4</v>
      </c>
      <c r="C23" s="20" t="s">
        <v>61</v>
      </c>
      <c r="D23" s="6">
        <v>4</v>
      </c>
      <c r="E23" s="46"/>
      <c r="F23" s="6"/>
      <c r="G23" s="46"/>
      <c r="H23" s="6"/>
      <c r="I23" s="46"/>
      <c r="J23" s="6"/>
      <c r="K23" s="46"/>
      <c r="L23" s="20"/>
      <c r="M23" s="17"/>
      <c r="N23" s="6"/>
      <c r="O23"/>
      <c r="P23"/>
      <c r="Q23"/>
      <c r="T23"/>
      <c r="U23"/>
      <c r="V23"/>
    </row>
    <row r="24" spans="1:22" s="7" customFormat="1" ht="15" customHeight="1" x14ac:dyDescent="0.2">
      <c r="A24" s="14" t="s">
        <v>125</v>
      </c>
      <c r="B24" s="6">
        <f t="shared" si="1"/>
        <v>7</v>
      </c>
      <c r="C24" s="20"/>
      <c r="D24" s="6"/>
      <c r="E24" s="46"/>
      <c r="F24" s="6"/>
      <c r="G24" s="46" t="s">
        <v>101</v>
      </c>
      <c r="H24" s="6">
        <v>4</v>
      </c>
      <c r="I24" s="46" t="s">
        <v>63</v>
      </c>
      <c r="J24" s="6">
        <v>1</v>
      </c>
      <c r="K24" s="46" t="s">
        <v>61</v>
      </c>
      <c r="L24" s="20">
        <v>1</v>
      </c>
      <c r="M24" s="17" t="s">
        <v>21</v>
      </c>
      <c r="N24" s="6">
        <v>1</v>
      </c>
      <c r="O24"/>
      <c r="P24"/>
      <c r="Q24"/>
      <c r="T24"/>
      <c r="U24"/>
      <c r="V24"/>
    </row>
    <row r="25" spans="1:22" s="48" customFormat="1" ht="13.5" customHeight="1" x14ac:dyDescent="0.2">
      <c r="A25" s="57" t="s">
        <v>86</v>
      </c>
      <c r="B25" s="6">
        <f t="shared" si="1"/>
        <v>2</v>
      </c>
      <c r="C25" s="53"/>
      <c r="D25" s="52"/>
      <c r="E25" s="54"/>
      <c r="F25" s="52"/>
      <c r="G25" s="54"/>
      <c r="H25" s="52"/>
      <c r="I25" s="54"/>
      <c r="J25" s="52"/>
      <c r="K25" s="54" t="s">
        <v>57</v>
      </c>
      <c r="L25" s="53">
        <v>2</v>
      </c>
      <c r="M25" s="55"/>
      <c r="N25" s="52"/>
      <c r="O25"/>
      <c r="P25"/>
      <c r="Q25"/>
      <c r="T25"/>
      <c r="U25"/>
      <c r="V25"/>
    </row>
    <row r="26" spans="1:22" s="48" customFormat="1" ht="13.5" customHeight="1" x14ac:dyDescent="0.2">
      <c r="A26" s="57" t="s">
        <v>110</v>
      </c>
      <c r="B26" s="6">
        <f t="shared" si="1"/>
        <v>6</v>
      </c>
      <c r="C26" s="53" t="s">
        <v>57</v>
      </c>
      <c r="D26" s="52">
        <v>4</v>
      </c>
      <c r="E26" s="54" t="s">
        <v>112</v>
      </c>
      <c r="F26" s="52">
        <v>2</v>
      </c>
      <c r="G26" s="54"/>
      <c r="H26" s="52"/>
      <c r="I26" s="54"/>
      <c r="J26" s="52"/>
      <c r="K26" s="54"/>
      <c r="L26" s="53"/>
      <c r="M26" s="55"/>
      <c r="N26" s="52"/>
      <c r="O26"/>
      <c r="P26"/>
      <c r="Q26"/>
      <c r="T26"/>
      <c r="U26"/>
      <c r="V26"/>
    </row>
    <row r="27" spans="1:22" s="48" customFormat="1" ht="13.5" customHeight="1" x14ac:dyDescent="0.2">
      <c r="A27" s="57" t="s">
        <v>111</v>
      </c>
      <c r="B27" s="6">
        <f t="shared" si="1"/>
        <v>2</v>
      </c>
      <c r="C27" s="53"/>
      <c r="D27" s="52"/>
      <c r="E27" s="54" t="s">
        <v>112</v>
      </c>
      <c r="F27" s="52">
        <v>2</v>
      </c>
      <c r="G27" s="54"/>
      <c r="H27" s="52"/>
      <c r="I27" s="54"/>
      <c r="J27" s="52"/>
      <c r="K27" s="54"/>
      <c r="L27" s="53"/>
      <c r="M27" s="55"/>
      <c r="N27" s="52"/>
      <c r="O27"/>
      <c r="P27"/>
      <c r="Q27"/>
      <c r="T27"/>
      <c r="U27"/>
      <c r="V27"/>
    </row>
    <row r="28" spans="1:22" s="48" customFormat="1" ht="13.5" customHeight="1" x14ac:dyDescent="0.2">
      <c r="A28" s="57" t="s">
        <v>113</v>
      </c>
      <c r="B28" s="6">
        <f t="shared" si="1"/>
        <v>4</v>
      </c>
      <c r="C28" s="53" t="s">
        <v>58</v>
      </c>
      <c r="D28" s="52">
        <v>1</v>
      </c>
      <c r="E28" s="54" t="s">
        <v>114</v>
      </c>
      <c r="F28" s="52">
        <v>3</v>
      </c>
      <c r="G28" s="54"/>
      <c r="H28" s="52"/>
      <c r="I28" s="54"/>
      <c r="J28" s="52"/>
      <c r="K28" s="54"/>
      <c r="L28" s="53"/>
      <c r="M28" s="55"/>
      <c r="N28" s="52"/>
      <c r="O28"/>
      <c r="P28"/>
      <c r="Q28"/>
      <c r="T28"/>
      <c r="U28"/>
      <c r="V28"/>
    </row>
    <row r="29" spans="1:22" s="7" customFormat="1" x14ac:dyDescent="0.2">
      <c r="A29" s="14" t="s">
        <v>74</v>
      </c>
      <c r="B29" s="6">
        <f t="shared" si="1"/>
        <v>1</v>
      </c>
      <c r="C29" s="20"/>
      <c r="D29" s="6"/>
      <c r="E29" s="46"/>
      <c r="F29" s="6"/>
      <c r="G29" s="46"/>
      <c r="H29" s="6"/>
      <c r="I29" s="46" t="s">
        <v>57</v>
      </c>
      <c r="J29" s="6">
        <v>1</v>
      </c>
      <c r="K29" s="46"/>
      <c r="L29" s="20"/>
      <c r="M29" s="17"/>
      <c r="N29" s="6"/>
      <c r="O29" s="1"/>
      <c r="P29" s="1"/>
      <c r="Q29" s="1"/>
      <c r="T29"/>
      <c r="U29"/>
      <c r="V29"/>
    </row>
    <row r="30" spans="1:22" s="7" customFormat="1" x14ac:dyDescent="0.2">
      <c r="A30" s="14" t="s">
        <v>160</v>
      </c>
      <c r="B30" s="6">
        <f t="shared" si="1"/>
        <v>5</v>
      </c>
      <c r="C30" s="20" t="s">
        <v>58</v>
      </c>
      <c r="D30" s="6">
        <v>1</v>
      </c>
      <c r="E30" s="46" t="s">
        <v>63</v>
      </c>
      <c r="F30" s="6">
        <v>4</v>
      </c>
      <c r="G30" s="46"/>
      <c r="H30" s="6"/>
      <c r="I30" s="46"/>
      <c r="J30" s="6"/>
      <c r="K30" s="46"/>
      <c r="L30" s="20"/>
      <c r="M30" s="17"/>
      <c r="N30" s="6"/>
      <c r="O30" s="1"/>
      <c r="P30" s="1"/>
      <c r="Q30" s="1"/>
      <c r="T30"/>
      <c r="U30"/>
      <c r="V30"/>
    </row>
    <row r="31" spans="1:22" s="7" customFormat="1" x14ac:dyDescent="0.2">
      <c r="A31" s="14" t="s">
        <v>161</v>
      </c>
      <c r="B31" s="6">
        <f t="shared" si="1"/>
        <v>3</v>
      </c>
      <c r="C31" s="20"/>
      <c r="D31" s="6"/>
      <c r="E31" s="46"/>
      <c r="F31" s="6"/>
      <c r="G31" s="46"/>
      <c r="H31" s="6"/>
      <c r="I31" s="46"/>
      <c r="J31" s="6"/>
      <c r="K31" s="46"/>
      <c r="L31" s="20"/>
      <c r="M31" s="17" t="s">
        <v>162</v>
      </c>
      <c r="N31" s="6">
        <v>3</v>
      </c>
      <c r="O31" s="1"/>
      <c r="P31" s="1"/>
      <c r="Q31" s="1"/>
      <c r="T31"/>
      <c r="U31"/>
      <c r="V31"/>
    </row>
    <row r="32" spans="1:22" s="7" customFormat="1" x14ac:dyDescent="0.2">
      <c r="A32" s="14" t="s">
        <v>70</v>
      </c>
      <c r="B32" s="6">
        <f t="shared" si="1"/>
        <v>5</v>
      </c>
      <c r="C32" s="20" t="s">
        <v>61</v>
      </c>
      <c r="D32" s="6">
        <v>1</v>
      </c>
      <c r="E32" s="46"/>
      <c r="F32" s="6"/>
      <c r="G32" s="46" t="s">
        <v>99</v>
      </c>
      <c r="H32" s="6">
        <v>2</v>
      </c>
      <c r="I32" s="46" t="s">
        <v>61</v>
      </c>
      <c r="J32" s="6">
        <v>2</v>
      </c>
      <c r="K32" s="46"/>
      <c r="L32" s="20"/>
      <c r="M32" s="17"/>
      <c r="N32" s="6"/>
      <c r="O32"/>
      <c r="P32"/>
      <c r="Q32"/>
      <c r="T32"/>
      <c r="U32"/>
      <c r="V32"/>
    </row>
    <row r="33" spans="1:22" s="7" customFormat="1" x14ac:dyDescent="0.2">
      <c r="A33" s="8" t="s">
        <v>52</v>
      </c>
      <c r="B33" s="6">
        <f t="shared" si="1"/>
        <v>3</v>
      </c>
      <c r="C33" s="20"/>
      <c r="D33" s="6"/>
      <c r="E33" s="46"/>
      <c r="F33" s="6"/>
      <c r="G33" s="46"/>
      <c r="H33" s="6"/>
      <c r="I33" s="46" t="s">
        <v>61</v>
      </c>
      <c r="J33" s="6">
        <v>1</v>
      </c>
      <c r="K33" s="46" t="s">
        <v>61</v>
      </c>
      <c r="L33" s="20">
        <v>2</v>
      </c>
      <c r="M33" s="17"/>
      <c r="N33" s="6"/>
      <c r="O33"/>
      <c r="P33"/>
      <c r="Q33"/>
      <c r="T33"/>
      <c r="U33"/>
      <c r="V33"/>
    </row>
    <row r="34" spans="1:22" s="7" customFormat="1" x14ac:dyDescent="0.2">
      <c r="A34" s="8" t="s">
        <v>53</v>
      </c>
      <c r="B34" s="6">
        <f t="shared" si="1"/>
        <v>5</v>
      </c>
      <c r="C34" s="20"/>
      <c r="D34" s="6"/>
      <c r="E34" s="46"/>
      <c r="F34" s="6"/>
      <c r="G34" s="46"/>
      <c r="H34" s="6"/>
      <c r="I34" s="46" t="s">
        <v>76</v>
      </c>
      <c r="J34" s="6">
        <v>3</v>
      </c>
      <c r="K34" s="46" t="s">
        <v>61</v>
      </c>
      <c r="L34" s="20">
        <v>2</v>
      </c>
      <c r="M34" s="17"/>
      <c r="N34" s="6"/>
      <c r="O34"/>
      <c r="P34"/>
      <c r="Q34"/>
      <c r="T34"/>
      <c r="U34"/>
      <c r="V34"/>
    </row>
    <row r="35" spans="1:22" s="7" customFormat="1" x14ac:dyDescent="0.2">
      <c r="A35" s="14" t="s">
        <v>0</v>
      </c>
      <c r="B35" s="6">
        <f t="shared" si="1"/>
        <v>2</v>
      </c>
      <c r="C35" s="20"/>
      <c r="D35" s="6"/>
      <c r="E35" s="46"/>
      <c r="F35" s="6"/>
      <c r="G35" s="46"/>
      <c r="H35" s="6"/>
      <c r="I35" s="46" t="s">
        <v>59</v>
      </c>
      <c r="J35" s="6">
        <v>2</v>
      </c>
      <c r="K35" s="46"/>
      <c r="L35" s="20"/>
      <c r="M35" s="17"/>
      <c r="N35" s="6"/>
      <c r="O35"/>
      <c r="P35"/>
      <c r="Q35"/>
      <c r="T35"/>
      <c r="U35"/>
      <c r="V35"/>
    </row>
    <row r="36" spans="1:22" s="7" customFormat="1" x14ac:dyDescent="0.2">
      <c r="A36" s="14" t="s">
        <v>1</v>
      </c>
      <c r="B36" s="6">
        <f t="shared" si="1"/>
        <v>3</v>
      </c>
      <c r="C36" s="20"/>
      <c r="D36" s="6"/>
      <c r="E36" s="46"/>
      <c r="F36" s="6"/>
      <c r="G36" s="46"/>
      <c r="H36" s="6"/>
      <c r="I36" s="46" t="s">
        <v>61</v>
      </c>
      <c r="J36" s="6">
        <v>1</v>
      </c>
      <c r="K36" s="46" t="s">
        <v>61</v>
      </c>
      <c r="L36" s="20">
        <v>2</v>
      </c>
      <c r="M36" s="17"/>
      <c r="N36" s="6"/>
      <c r="O36"/>
      <c r="P36"/>
      <c r="Q36"/>
      <c r="T36"/>
      <c r="U36"/>
      <c r="V36"/>
    </row>
    <row r="37" spans="1:22" s="48" customFormat="1" ht="14.25" customHeight="1" x14ac:dyDescent="0.2">
      <c r="A37" s="44" t="s">
        <v>83</v>
      </c>
      <c r="B37" s="6">
        <f t="shared" si="1"/>
        <v>3</v>
      </c>
      <c r="C37" s="53"/>
      <c r="D37" s="52"/>
      <c r="E37" s="54"/>
      <c r="F37" s="52"/>
      <c r="G37" s="54"/>
      <c r="H37" s="52"/>
      <c r="I37" s="54"/>
      <c r="J37" s="52"/>
      <c r="K37" s="54"/>
      <c r="L37" s="53"/>
      <c r="M37" s="55" t="s">
        <v>18</v>
      </c>
      <c r="N37" s="52">
        <v>3</v>
      </c>
      <c r="O37"/>
      <c r="P37"/>
      <c r="Q37"/>
      <c r="T37"/>
      <c r="U37"/>
      <c r="V37"/>
    </row>
    <row r="38" spans="1:22" s="7" customFormat="1" ht="14.25" customHeight="1" x14ac:dyDescent="0.2">
      <c r="A38" s="14" t="s">
        <v>2</v>
      </c>
      <c r="B38" s="6">
        <f t="shared" si="1"/>
        <v>3</v>
      </c>
      <c r="C38" s="20"/>
      <c r="D38" s="6"/>
      <c r="E38" s="46"/>
      <c r="F38" s="6"/>
      <c r="G38" s="46"/>
      <c r="H38" s="6"/>
      <c r="I38" s="46"/>
      <c r="J38" s="6"/>
      <c r="K38" s="46"/>
      <c r="L38" s="20"/>
      <c r="M38" s="17" t="s">
        <v>18</v>
      </c>
      <c r="N38" s="6">
        <v>3</v>
      </c>
      <c r="O38"/>
      <c r="P38"/>
      <c r="Q38"/>
      <c r="T38"/>
      <c r="U38"/>
      <c r="V38"/>
    </row>
    <row r="39" spans="1:22" s="7" customFormat="1" x14ac:dyDescent="0.2">
      <c r="A39" s="14" t="s">
        <v>12</v>
      </c>
      <c r="B39" s="6">
        <f t="shared" si="1"/>
        <v>1</v>
      </c>
      <c r="C39" s="20"/>
      <c r="D39" s="6"/>
      <c r="E39" s="46"/>
      <c r="F39" s="6"/>
      <c r="G39" s="46"/>
      <c r="H39" s="6"/>
      <c r="I39" s="46"/>
      <c r="J39" s="6"/>
      <c r="K39" s="46"/>
      <c r="L39" s="20"/>
      <c r="M39" s="17" t="s">
        <v>20</v>
      </c>
      <c r="N39" s="6">
        <v>1</v>
      </c>
      <c r="O39"/>
      <c r="P39"/>
      <c r="Q39"/>
      <c r="T39"/>
      <c r="U39"/>
      <c r="V39"/>
    </row>
    <row r="40" spans="1:22" s="7" customFormat="1" x14ac:dyDescent="0.2">
      <c r="A40" s="14" t="s">
        <v>115</v>
      </c>
      <c r="B40" s="6">
        <f t="shared" si="1"/>
        <v>6</v>
      </c>
      <c r="C40" s="20" t="s">
        <v>58</v>
      </c>
      <c r="D40" s="6">
        <v>2</v>
      </c>
      <c r="E40" s="46" t="s">
        <v>59</v>
      </c>
      <c r="F40" s="6">
        <v>4</v>
      </c>
      <c r="G40" s="46"/>
      <c r="H40" s="6"/>
      <c r="I40" s="46"/>
      <c r="J40" s="6"/>
      <c r="K40" s="46"/>
      <c r="L40" s="20"/>
      <c r="M40" s="17"/>
      <c r="N40" s="6"/>
      <c r="O40"/>
      <c r="P40"/>
      <c r="Q40"/>
      <c r="T40"/>
      <c r="U40"/>
      <c r="V40"/>
    </row>
    <row r="41" spans="1:22" s="7" customFormat="1" x14ac:dyDescent="0.2">
      <c r="A41" s="14" t="s">
        <v>116</v>
      </c>
      <c r="B41" s="6">
        <f t="shared" si="1"/>
        <v>1</v>
      </c>
      <c r="C41" s="20"/>
      <c r="D41" s="6"/>
      <c r="E41" s="46" t="s">
        <v>59</v>
      </c>
      <c r="F41" s="6">
        <v>1</v>
      </c>
      <c r="G41" s="46"/>
      <c r="H41" s="6"/>
      <c r="I41" s="46"/>
      <c r="J41" s="6"/>
      <c r="K41" s="46"/>
      <c r="L41" s="20"/>
      <c r="M41" s="17"/>
      <c r="N41" s="6"/>
      <c r="O41"/>
      <c r="P41"/>
      <c r="Q41"/>
      <c r="T41"/>
      <c r="U41"/>
      <c r="V41"/>
    </row>
    <row r="42" spans="1:22" s="7" customFormat="1" x14ac:dyDescent="0.2">
      <c r="A42" s="14" t="s">
        <v>117</v>
      </c>
      <c r="B42" s="6">
        <f t="shared" si="1"/>
        <v>1</v>
      </c>
      <c r="C42" s="20"/>
      <c r="D42" s="6"/>
      <c r="E42" s="46" t="s">
        <v>118</v>
      </c>
      <c r="F42" s="6">
        <v>1</v>
      </c>
      <c r="G42" s="46"/>
      <c r="H42" s="6"/>
      <c r="I42" s="46"/>
      <c r="J42" s="6"/>
      <c r="K42" s="46"/>
      <c r="L42" s="20"/>
      <c r="M42" s="17"/>
      <c r="N42" s="6"/>
      <c r="O42"/>
      <c r="P42"/>
      <c r="Q42"/>
      <c r="T42"/>
      <c r="U42"/>
      <c r="V42"/>
    </row>
    <row r="43" spans="1:22" s="7" customFormat="1" x14ac:dyDescent="0.2">
      <c r="A43" s="14" t="s">
        <v>119</v>
      </c>
      <c r="B43" s="6">
        <f t="shared" si="1"/>
        <v>3</v>
      </c>
      <c r="C43" s="20"/>
      <c r="D43" s="6"/>
      <c r="E43" s="46" t="s">
        <v>120</v>
      </c>
      <c r="F43" s="6">
        <v>3</v>
      </c>
      <c r="G43" s="46"/>
      <c r="H43" s="6"/>
      <c r="I43" s="46"/>
      <c r="J43" s="6"/>
      <c r="K43" s="46"/>
      <c r="L43" s="20"/>
      <c r="M43" s="17"/>
      <c r="N43" s="6"/>
      <c r="O43"/>
      <c r="P43"/>
      <c r="Q43"/>
      <c r="T43"/>
      <c r="U43"/>
      <c r="V43"/>
    </row>
    <row r="44" spans="1:22" s="7" customFormat="1" x14ac:dyDescent="0.2">
      <c r="A44" s="14" t="s">
        <v>121</v>
      </c>
      <c r="B44" s="6">
        <f t="shared" si="1"/>
        <v>3</v>
      </c>
      <c r="C44" s="20"/>
      <c r="D44" s="6"/>
      <c r="E44" s="46" t="s">
        <v>122</v>
      </c>
      <c r="F44" s="6">
        <v>3</v>
      </c>
      <c r="G44" s="46"/>
      <c r="H44" s="6"/>
      <c r="I44" s="46"/>
      <c r="J44" s="6"/>
      <c r="K44" s="46"/>
      <c r="L44" s="20"/>
      <c r="M44" s="17"/>
      <c r="N44" s="6"/>
      <c r="O44"/>
      <c r="P44"/>
      <c r="Q44"/>
      <c r="T44"/>
      <c r="U44"/>
      <c r="V44"/>
    </row>
    <row r="45" spans="1:22" s="7" customFormat="1" x14ac:dyDescent="0.2">
      <c r="A45" s="14" t="s">
        <v>123</v>
      </c>
      <c r="B45" s="6">
        <f t="shared" si="1"/>
        <v>1</v>
      </c>
      <c r="C45" s="20"/>
      <c r="D45" s="6"/>
      <c r="E45" s="46" t="s">
        <v>59</v>
      </c>
      <c r="F45" s="6">
        <v>1</v>
      </c>
      <c r="G45" s="46"/>
      <c r="H45" s="6"/>
      <c r="I45" s="46"/>
      <c r="J45" s="6"/>
      <c r="K45" s="46"/>
      <c r="L45" s="20"/>
      <c r="M45" s="17"/>
      <c r="N45" s="6"/>
      <c r="O45"/>
      <c r="P45"/>
      <c r="Q45"/>
      <c r="T45"/>
      <c r="U45"/>
      <c r="V45"/>
    </row>
    <row r="46" spans="1:22" s="7" customFormat="1" x14ac:dyDescent="0.2">
      <c r="A46" s="14" t="s">
        <v>126</v>
      </c>
      <c r="B46" s="6">
        <f t="shared" si="1"/>
        <v>1</v>
      </c>
      <c r="C46" s="20"/>
      <c r="D46" s="6"/>
      <c r="E46" s="46" t="s">
        <v>59</v>
      </c>
      <c r="F46" s="6">
        <v>1</v>
      </c>
      <c r="G46" s="46"/>
      <c r="H46" s="6"/>
      <c r="I46" s="46"/>
      <c r="J46" s="6"/>
      <c r="K46" s="46"/>
      <c r="L46" s="20"/>
      <c r="M46" s="17"/>
      <c r="N46" s="6"/>
      <c r="O46"/>
      <c r="P46"/>
      <c r="Q46"/>
      <c r="T46"/>
      <c r="U46"/>
      <c r="V46"/>
    </row>
    <row r="47" spans="1:22" s="7" customFormat="1" x14ac:dyDescent="0.2">
      <c r="A47" s="14" t="s">
        <v>163</v>
      </c>
      <c r="B47" s="6">
        <f t="shared" si="1"/>
        <v>1</v>
      </c>
      <c r="C47" s="20"/>
      <c r="D47" s="6"/>
      <c r="E47" s="46"/>
      <c r="F47" s="6"/>
      <c r="G47" s="46"/>
      <c r="H47" s="6"/>
      <c r="I47" s="46"/>
      <c r="J47" s="6"/>
      <c r="K47" s="46"/>
      <c r="L47" s="20"/>
      <c r="M47" s="17" t="s">
        <v>102</v>
      </c>
      <c r="N47" s="6">
        <v>1</v>
      </c>
      <c r="O47"/>
      <c r="P47"/>
      <c r="Q47"/>
      <c r="T47"/>
      <c r="U47"/>
      <c r="V47"/>
    </row>
    <row r="48" spans="1:22" s="7" customFormat="1" ht="13.5" customHeight="1" x14ac:dyDescent="0.2">
      <c r="A48" s="14" t="s">
        <v>91</v>
      </c>
      <c r="B48" s="6">
        <f t="shared" si="1"/>
        <v>7</v>
      </c>
      <c r="C48" s="20"/>
      <c r="D48" s="6"/>
      <c r="E48" s="46" t="s">
        <v>61</v>
      </c>
      <c r="F48" s="6">
        <v>4</v>
      </c>
      <c r="G48" s="46" t="s">
        <v>61</v>
      </c>
      <c r="H48" s="6">
        <v>3</v>
      </c>
      <c r="I48" s="46"/>
      <c r="J48" s="6"/>
      <c r="K48" s="46"/>
      <c r="L48" s="20"/>
      <c r="M48" s="17"/>
      <c r="N48" s="6"/>
      <c r="O48"/>
      <c r="P48"/>
      <c r="Q48"/>
      <c r="T48"/>
      <c r="U48"/>
      <c r="V48"/>
    </row>
    <row r="49" spans="1:22" s="7" customFormat="1" x14ac:dyDescent="0.2">
      <c r="A49" s="14" t="s">
        <v>4</v>
      </c>
      <c r="B49" s="6">
        <f t="shared" si="1"/>
        <v>4</v>
      </c>
      <c r="C49" s="20"/>
      <c r="D49" s="6"/>
      <c r="E49" s="46"/>
      <c r="F49" s="6"/>
      <c r="G49" s="46" t="s">
        <v>100</v>
      </c>
      <c r="H49" s="6">
        <v>4</v>
      </c>
      <c r="I49" s="46"/>
      <c r="J49" s="6"/>
      <c r="K49" s="46"/>
      <c r="L49" s="20"/>
      <c r="M49" s="17"/>
      <c r="N49" s="6"/>
      <c r="O49"/>
      <c r="P49"/>
      <c r="Q49"/>
      <c r="T49"/>
      <c r="U49"/>
      <c r="V49"/>
    </row>
    <row r="50" spans="1:22" s="7" customFormat="1" x14ac:dyDescent="0.2">
      <c r="A50" s="14" t="s">
        <v>5</v>
      </c>
      <c r="B50" s="6">
        <f t="shared" si="1"/>
        <v>4</v>
      </c>
      <c r="C50" s="20"/>
      <c r="D50" s="6"/>
      <c r="E50" s="46"/>
      <c r="F50" s="6"/>
      <c r="G50" s="46" t="s">
        <v>100</v>
      </c>
      <c r="H50" s="6">
        <v>4</v>
      </c>
      <c r="I50" s="46"/>
      <c r="J50" s="6"/>
      <c r="K50" s="46"/>
      <c r="L50" s="20"/>
      <c r="M50" s="17"/>
      <c r="N50" s="6"/>
      <c r="O50"/>
      <c r="P50"/>
      <c r="Q50"/>
      <c r="T50"/>
      <c r="U50"/>
      <c r="V50"/>
    </row>
    <row r="51" spans="1:22" s="7" customFormat="1" x14ac:dyDescent="0.2">
      <c r="A51" s="14" t="s">
        <v>194</v>
      </c>
      <c r="B51" s="6">
        <f t="shared" si="1"/>
        <v>1</v>
      </c>
      <c r="C51" s="20" t="s">
        <v>118</v>
      </c>
      <c r="D51" s="6">
        <v>1</v>
      </c>
      <c r="E51" s="46"/>
      <c r="F51" s="6"/>
      <c r="G51" s="46"/>
      <c r="H51" s="6"/>
      <c r="I51" s="46"/>
      <c r="J51" s="6"/>
      <c r="K51" s="46"/>
      <c r="L51" s="20"/>
      <c r="M51" s="17"/>
      <c r="N51" s="6"/>
      <c r="O51"/>
      <c r="P51"/>
      <c r="Q51"/>
      <c r="T51"/>
      <c r="U51"/>
      <c r="V51"/>
    </row>
    <row r="52" spans="1:22" s="7" customFormat="1" x14ac:dyDescent="0.2">
      <c r="A52" s="14" t="s">
        <v>54</v>
      </c>
      <c r="B52" s="6">
        <f t="shared" si="1"/>
        <v>5</v>
      </c>
      <c r="C52" s="20"/>
      <c r="D52" s="6"/>
      <c r="E52" s="46" t="s">
        <v>61</v>
      </c>
      <c r="F52" s="6">
        <v>1</v>
      </c>
      <c r="G52" s="46"/>
      <c r="H52" s="6"/>
      <c r="I52" s="46" t="s">
        <v>75</v>
      </c>
      <c r="J52" s="6">
        <v>1</v>
      </c>
      <c r="K52" s="46" t="s">
        <v>61</v>
      </c>
      <c r="L52" s="20">
        <v>3</v>
      </c>
      <c r="M52" s="17"/>
      <c r="N52" s="6"/>
      <c r="O52"/>
      <c r="P52"/>
      <c r="Q52"/>
      <c r="T52"/>
      <c r="U52"/>
      <c r="V52"/>
    </row>
    <row r="53" spans="1:22" s="7" customFormat="1" x14ac:dyDescent="0.2">
      <c r="A53" s="14" t="s">
        <v>73</v>
      </c>
      <c r="B53" s="6">
        <f t="shared" si="1"/>
        <v>1</v>
      </c>
      <c r="C53" s="20"/>
      <c r="D53" s="6"/>
      <c r="E53" s="46"/>
      <c r="F53" s="6"/>
      <c r="G53" s="46"/>
      <c r="H53" s="6"/>
      <c r="I53" s="46" t="s">
        <v>75</v>
      </c>
      <c r="J53" s="6">
        <v>1</v>
      </c>
      <c r="K53" s="46"/>
      <c r="L53" s="20"/>
      <c r="M53" s="17"/>
      <c r="N53" s="6"/>
      <c r="O53"/>
      <c r="P53"/>
      <c r="Q53"/>
      <c r="T53"/>
      <c r="U53"/>
      <c r="V53"/>
    </row>
    <row r="54" spans="1:22" s="7" customFormat="1" x14ac:dyDescent="0.2">
      <c r="A54" s="14" t="s">
        <v>55</v>
      </c>
      <c r="B54" s="6">
        <f t="shared" si="1"/>
        <v>1</v>
      </c>
      <c r="C54" s="20"/>
      <c r="D54" s="6"/>
      <c r="E54" s="46"/>
      <c r="F54" s="6"/>
      <c r="G54" s="46"/>
      <c r="H54" s="6"/>
      <c r="I54" s="46"/>
      <c r="J54" s="6"/>
      <c r="K54" s="46" t="s">
        <v>61</v>
      </c>
      <c r="L54" s="20">
        <v>1</v>
      </c>
      <c r="M54" s="17"/>
      <c r="N54" s="6"/>
      <c r="O54"/>
      <c r="P54"/>
      <c r="Q54"/>
      <c r="T54"/>
      <c r="U54"/>
      <c r="V54"/>
    </row>
    <row r="55" spans="1:22" s="48" customFormat="1" ht="14.25" customHeight="1" x14ac:dyDescent="0.2">
      <c r="A55" s="44" t="s">
        <v>13</v>
      </c>
      <c r="B55" s="6">
        <f t="shared" si="1"/>
        <v>2</v>
      </c>
      <c r="C55" s="53"/>
      <c r="D55" s="52"/>
      <c r="E55" s="54"/>
      <c r="F55" s="52"/>
      <c r="G55" s="54"/>
      <c r="H55" s="52"/>
      <c r="I55" s="54"/>
      <c r="J55" s="52"/>
      <c r="K55" s="54" t="s">
        <v>61</v>
      </c>
      <c r="L55" s="53">
        <v>1</v>
      </c>
      <c r="M55" s="55" t="s">
        <v>21</v>
      </c>
      <c r="N55" s="52">
        <v>1</v>
      </c>
      <c r="O55"/>
      <c r="P55"/>
      <c r="Q55"/>
      <c r="T55"/>
      <c r="U55"/>
      <c r="V55"/>
    </row>
    <row r="56" spans="1:22" s="59" customFormat="1" ht="15" customHeight="1" x14ac:dyDescent="0.2">
      <c r="A56" s="44" t="s">
        <v>87</v>
      </c>
      <c r="B56" s="6">
        <f t="shared" si="1"/>
        <v>1</v>
      </c>
      <c r="C56" s="53"/>
      <c r="D56" s="52"/>
      <c r="E56" s="54"/>
      <c r="F56" s="52"/>
      <c r="G56" s="54"/>
      <c r="H56" s="52"/>
      <c r="I56" s="54"/>
      <c r="J56" s="52"/>
      <c r="K56" s="54"/>
      <c r="L56" s="53"/>
      <c r="M56" s="55" t="s">
        <v>21</v>
      </c>
      <c r="N56" s="52">
        <v>1</v>
      </c>
      <c r="O56" s="39"/>
      <c r="P56" s="39"/>
      <c r="Q56" s="39"/>
      <c r="T56"/>
      <c r="U56"/>
      <c r="V56"/>
    </row>
    <row r="57" spans="1:22" s="48" customFormat="1" ht="15" customHeight="1" x14ac:dyDescent="0.2">
      <c r="A57" s="44" t="s">
        <v>66</v>
      </c>
      <c r="B57" s="6">
        <f t="shared" si="1"/>
        <v>1</v>
      </c>
      <c r="C57" s="53"/>
      <c r="D57" s="52"/>
      <c r="E57" s="54"/>
      <c r="F57" s="52"/>
      <c r="G57" s="54"/>
      <c r="H57" s="52"/>
      <c r="I57" s="54"/>
      <c r="J57" s="52"/>
      <c r="K57" s="54" t="s">
        <v>61</v>
      </c>
      <c r="L57" s="53">
        <v>1</v>
      </c>
      <c r="M57" s="55"/>
      <c r="N57" s="52"/>
      <c r="O57"/>
      <c r="P57"/>
      <c r="Q57"/>
      <c r="T57"/>
      <c r="U57"/>
      <c r="V57"/>
    </row>
    <row r="58" spans="1:22" s="7" customFormat="1" x14ac:dyDescent="0.2">
      <c r="A58" s="14" t="s">
        <v>94</v>
      </c>
      <c r="B58" s="6">
        <f t="shared" si="1"/>
        <v>1</v>
      </c>
      <c r="C58" s="20"/>
      <c r="D58" s="6"/>
      <c r="E58" s="46"/>
      <c r="F58" s="6"/>
      <c r="G58" s="46" t="s">
        <v>61</v>
      </c>
      <c r="H58" s="6">
        <v>1</v>
      </c>
      <c r="I58" s="46"/>
      <c r="J58" s="6"/>
      <c r="K58" s="46"/>
      <c r="L58" s="20"/>
      <c r="M58" s="17"/>
      <c r="N58" s="6"/>
      <c r="O58"/>
      <c r="P58"/>
      <c r="Q58"/>
      <c r="T58"/>
      <c r="U58"/>
      <c r="V58"/>
    </row>
    <row r="59" spans="1:22" s="7" customFormat="1" x14ac:dyDescent="0.2">
      <c r="A59" s="14" t="s">
        <v>197</v>
      </c>
      <c r="B59" s="6">
        <f t="shared" si="1"/>
        <v>2</v>
      </c>
      <c r="C59" s="20" t="s">
        <v>61</v>
      </c>
      <c r="D59" s="6">
        <v>2</v>
      </c>
      <c r="E59" s="46"/>
      <c r="F59" s="6"/>
      <c r="G59" s="46"/>
      <c r="H59" s="6"/>
      <c r="I59" s="46"/>
      <c r="J59" s="6"/>
      <c r="K59" s="46"/>
      <c r="L59" s="20"/>
      <c r="M59" s="17"/>
      <c r="N59" s="6"/>
      <c r="O59"/>
      <c r="P59"/>
      <c r="Q59"/>
      <c r="T59"/>
      <c r="U59"/>
      <c r="V59"/>
    </row>
    <row r="60" spans="1:22" s="7" customFormat="1" x14ac:dyDescent="0.2">
      <c r="A60" s="14" t="s">
        <v>198</v>
      </c>
      <c r="B60" s="6">
        <f t="shared" si="1"/>
        <v>2</v>
      </c>
      <c r="C60" s="20" t="s">
        <v>61</v>
      </c>
      <c r="D60" s="6">
        <v>2</v>
      </c>
      <c r="E60" s="46"/>
      <c r="F60" s="6"/>
      <c r="G60" s="46"/>
      <c r="H60" s="6"/>
      <c r="I60" s="46"/>
      <c r="J60" s="6"/>
      <c r="K60" s="46"/>
      <c r="L60" s="20"/>
      <c r="M60" s="17"/>
      <c r="N60" s="6"/>
      <c r="O60"/>
      <c r="P60"/>
      <c r="Q60"/>
      <c r="T60"/>
      <c r="U60"/>
      <c r="V60"/>
    </row>
    <row r="61" spans="1:22" x14ac:dyDescent="0.2">
      <c r="A61" s="14" t="s">
        <v>49</v>
      </c>
      <c r="B61" s="6">
        <f t="shared" si="1"/>
        <v>4</v>
      </c>
      <c r="C61" s="20"/>
      <c r="D61" s="6"/>
      <c r="E61" s="50"/>
      <c r="F61" s="23"/>
      <c r="G61" s="36" t="s">
        <v>61</v>
      </c>
      <c r="H61" s="23">
        <v>1</v>
      </c>
      <c r="I61" s="36"/>
      <c r="J61" s="23"/>
      <c r="K61" s="50"/>
      <c r="L61" s="23"/>
      <c r="M61" s="17" t="s">
        <v>16</v>
      </c>
      <c r="N61" s="6">
        <v>3</v>
      </c>
      <c r="O61"/>
      <c r="P61"/>
      <c r="Q61"/>
      <c r="T61"/>
      <c r="U61"/>
      <c r="V61"/>
    </row>
    <row r="62" spans="1:22" x14ac:dyDescent="0.2">
      <c r="A62" s="14" t="s">
        <v>95</v>
      </c>
      <c r="B62" s="6">
        <f t="shared" si="1"/>
        <v>1</v>
      </c>
      <c r="C62" s="20"/>
      <c r="D62" s="6"/>
      <c r="E62" s="50"/>
      <c r="F62" s="23"/>
      <c r="G62" s="50" t="s">
        <v>61</v>
      </c>
      <c r="H62" s="23">
        <v>1</v>
      </c>
      <c r="I62" s="50"/>
      <c r="J62" s="23"/>
      <c r="K62" s="50"/>
      <c r="L62" s="35"/>
      <c r="M62" s="17"/>
      <c r="N62" s="6"/>
      <c r="O62"/>
      <c r="P62"/>
      <c r="Q62"/>
      <c r="T62"/>
      <c r="U62"/>
      <c r="V62"/>
    </row>
    <row r="63" spans="1:22" x14ac:dyDescent="0.2">
      <c r="A63" s="14" t="s">
        <v>199</v>
      </c>
      <c r="B63" s="6">
        <f t="shared" si="1"/>
        <v>5</v>
      </c>
      <c r="C63" s="20" t="s">
        <v>200</v>
      </c>
      <c r="D63" s="6">
        <v>5</v>
      </c>
      <c r="E63" s="50"/>
      <c r="F63" s="23"/>
      <c r="G63" s="50"/>
      <c r="H63" s="23"/>
      <c r="I63" s="50"/>
      <c r="J63" s="23"/>
      <c r="K63" s="50"/>
      <c r="L63" s="35"/>
      <c r="M63" s="17"/>
      <c r="N63" s="6"/>
      <c r="O63"/>
      <c r="P63"/>
      <c r="Q63"/>
      <c r="T63"/>
      <c r="U63"/>
      <c r="V63"/>
    </row>
    <row r="64" spans="1:22" x14ac:dyDescent="0.2">
      <c r="A64" s="14" t="s">
        <v>195</v>
      </c>
      <c r="B64" s="6">
        <f t="shared" si="1"/>
        <v>1</v>
      </c>
      <c r="C64" s="20" t="s">
        <v>57</v>
      </c>
      <c r="D64" s="6">
        <v>1</v>
      </c>
      <c r="E64" s="50"/>
      <c r="F64" s="23"/>
      <c r="G64" s="50"/>
      <c r="H64" s="23"/>
      <c r="I64" s="50"/>
      <c r="J64" s="23"/>
      <c r="K64" s="50"/>
      <c r="L64" s="35"/>
      <c r="M64" s="17"/>
      <c r="N64" s="6"/>
      <c r="O64"/>
      <c r="P64"/>
      <c r="Q64"/>
      <c r="T64"/>
      <c r="U64"/>
      <c r="V64"/>
    </row>
    <row r="65" spans="1:34" s="7" customFormat="1" x14ac:dyDescent="0.2">
      <c r="A65" s="14" t="s">
        <v>71</v>
      </c>
      <c r="B65" s="6">
        <f t="shared" si="1"/>
        <v>1</v>
      </c>
      <c r="C65" s="20"/>
      <c r="D65" s="6"/>
      <c r="E65" s="46"/>
      <c r="F65" s="6"/>
      <c r="G65" s="46"/>
      <c r="H65" s="6"/>
      <c r="I65" s="46" t="s">
        <v>59</v>
      </c>
      <c r="J65" s="6">
        <v>1</v>
      </c>
      <c r="K65" s="46"/>
      <c r="L65" s="20"/>
      <c r="M65" s="17"/>
      <c r="N65" s="6"/>
      <c r="O65"/>
      <c r="P65"/>
      <c r="Q65"/>
      <c r="T65"/>
      <c r="U65"/>
      <c r="V65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</row>
    <row r="66" spans="1:34" s="7" customFormat="1" x14ac:dyDescent="0.2">
      <c r="A66" s="14" t="s">
        <v>72</v>
      </c>
      <c r="B66" s="6">
        <f t="shared" si="1"/>
        <v>6</v>
      </c>
      <c r="C66" s="20"/>
      <c r="D66" s="6"/>
      <c r="E66" s="46" t="s">
        <v>57</v>
      </c>
      <c r="F66" s="6">
        <v>1</v>
      </c>
      <c r="G66" s="46" t="s">
        <v>102</v>
      </c>
      <c r="H66" s="6">
        <v>4</v>
      </c>
      <c r="I66" s="46" t="s">
        <v>59</v>
      </c>
      <c r="J66" s="6">
        <v>1</v>
      </c>
      <c r="K66" s="46"/>
      <c r="L66" s="20"/>
      <c r="M66" s="17"/>
      <c r="N66" s="6"/>
      <c r="O66"/>
      <c r="P66"/>
      <c r="Q66"/>
      <c r="T66"/>
      <c r="U66"/>
      <c r="V66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</row>
    <row r="67" spans="1:34" s="7" customFormat="1" ht="21.75" customHeight="1" x14ac:dyDescent="0.2">
      <c r="A67" s="14" t="s">
        <v>80</v>
      </c>
      <c r="B67" s="6">
        <f t="shared" si="1"/>
        <v>2</v>
      </c>
      <c r="C67" s="20"/>
      <c r="D67" s="6"/>
      <c r="E67" s="46"/>
      <c r="F67" s="6"/>
      <c r="G67" s="46"/>
      <c r="H67" s="6"/>
      <c r="I67" s="46" t="s">
        <v>58</v>
      </c>
      <c r="J67" s="6">
        <v>2</v>
      </c>
      <c r="K67" s="46"/>
      <c r="L67" s="20"/>
      <c r="M67" s="17"/>
      <c r="N67" s="6"/>
      <c r="O67"/>
      <c r="P67"/>
      <c r="Q67"/>
      <c r="T67"/>
      <c r="U67"/>
      <c r="V67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</row>
    <row r="68" spans="1:34" s="7" customFormat="1" x14ac:dyDescent="0.2">
      <c r="A68" s="14" t="s">
        <v>81</v>
      </c>
      <c r="B68" s="6">
        <f t="shared" si="1"/>
        <v>4</v>
      </c>
      <c r="C68" s="20"/>
      <c r="D68" s="6"/>
      <c r="E68" s="46"/>
      <c r="F68" s="6"/>
      <c r="G68" s="46" t="s">
        <v>57</v>
      </c>
      <c r="H68" s="6">
        <v>2</v>
      </c>
      <c r="I68" s="46" t="s">
        <v>58</v>
      </c>
      <c r="J68" s="6">
        <v>2</v>
      </c>
      <c r="K68" s="46"/>
      <c r="L68" s="20"/>
      <c r="M68" s="17"/>
      <c r="N68" s="6"/>
      <c r="O68"/>
      <c r="P68"/>
      <c r="Q68"/>
      <c r="T68"/>
      <c r="U68"/>
      <c r="V6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</row>
    <row r="69" spans="1:34" s="7" customFormat="1" x14ac:dyDescent="0.2">
      <c r="A69" s="14" t="s">
        <v>82</v>
      </c>
      <c r="B69" s="6">
        <f t="shared" si="1"/>
        <v>2</v>
      </c>
      <c r="C69" s="20"/>
      <c r="D69" s="6"/>
      <c r="E69" s="46"/>
      <c r="F69" s="6"/>
      <c r="G69" s="46"/>
      <c r="H69" s="6"/>
      <c r="I69" s="46" t="s">
        <v>58</v>
      </c>
      <c r="J69" s="6">
        <v>2</v>
      </c>
      <c r="K69" s="46"/>
      <c r="L69" s="20"/>
      <c r="M69" s="17"/>
      <c r="N69" s="6"/>
      <c r="O69"/>
      <c r="P69"/>
      <c r="Q69"/>
      <c r="T69"/>
      <c r="U69"/>
      <c r="V69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</row>
    <row r="70" spans="1:34" s="7" customFormat="1" x14ac:dyDescent="0.2">
      <c r="A70" s="14" t="s">
        <v>124</v>
      </c>
      <c r="B70" s="6">
        <f t="shared" si="1"/>
        <v>1</v>
      </c>
      <c r="C70" s="20"/>
      <c r="D70" s="6"/>
      <c r="E70" s="46" t="s">
        <v>112</v>
      </c>
      <c r="F70" s="6">
        <v>1</v>
      </c>
      <c r="G70" s="46"/>
      <c r="H70" s="6"/>
      <c r="I70" s="46"/>
      <c r="J70" s="6"/>
      <c r="K70" s="46"/>
      <c r="L70" s="20"/>
      <c r="M70" s="17"/>
      <c r="N70" s="6"/>
      <c r="O70"/>
      <c r="P70"/>
      <c r="Q70"/>
      <c r="T70"/>
      <c r="U70"/>
      <c r="V70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</row>
    <row r="71" spans="1:34" s="7" customFormat="1" ht="20.25" customHeight="1" x14ac:dyDescent="0.2">
      <c r="A71" s="5" t="s">
        <v>14</v>
      </c>
      <c r="B71" s="6">
        <f t="shared" si="1"/>
        <v>1</v>
      </c>
      <c r="C71" s="20"/>
      <c r="D71" s="6"/>
      <c r="E71" s="46"/>
      <c r="F71" s="6"/>
      <c r="G71" s="46"/>
      <c r="H71" s="6"/>
      <c r="I71" s="46"/>
      <c r="J71" s="6"/>
      <c r="K71" s="46"/>
      <c r="L71" s="20"/>
      <c r="M71" s="17" t="s">
        <v>22</v>
      </c>
      <c r="N71" s="6">
        <v>1</v>
      </c>
      <c r="O71"/>
      <c r="P71"/>
      <c r="Q71"/>
      <c r="T71"/>
      <c r="U71"/>
      <c r="V71"/>
    </row>
    <row r="72" spans="1:34" s="7" customFormat="1" ht="15" customHeight="1" x14ac:dyDescent="0.2">
      <c r="A72" s="5" t="s">
        <v>68</v>
      </c>
      <c r="B72" s="6">
        <f t="shared" si="1"/>
        <v>1</v>
      </c>
      <c r="C72" s="20"/>
      <c r="D72" s="6"/>
      <c r="E72" s="46"/>
      <c r="F72" s="6"/>
      <c r="G72" s="46"/>
      <c r="H72" s="6"/>
      <c r="I72" s="46" t="s">
        <v>58</v>
      </c>
      <c r="J72" s="6">
        <v>1</v>
      </c>
      <c r="K72" s="46"/>
      <c r="L72" s="20"/>
      <c r="M72" s="17"/>
      <c r="N72" s="6"/>
      <c r="O72"/>
      <c r="P72"/>
      <c r="Q72"/>
      <c r="T72"/>
      <c r="U72"/>
      <c r="V72"/>
    </row>
    <row r="73" spans="1:34" s="7" customFormat="1" ht="15" customHeight="1" x14ac:dyDescent="0.2">
      <c r="A73" s="14" t="s">
        <v>15</v>
      </c>
      <c r="B73" s="6">
        <f t="shared" si="1"/>
        <v>1</v>
      </c>
      <c r="C73" s="20"/>
      <c r="D73" s="6"/>
      <c r="E73" s="46"/>
      <c r="F73" s="6"/>
      <c r="G73" s="46"/>
      <c r="H73" s="6"/>
      <c r="I73" s="46"/>
      <c r="J73" s="6"/>
      <c r="K73" s="46"/>
      <c r="L73" s="20"/>
      <c r="M73" s="17" t="s">
        <v>22</v>
      </c>
      <c r="N73" s="6">
        <v>1</v>
      </c>
      <c r="O73"/>
      <c r="P73"/>
      <c r="Q73"/>
      <c r="T73"/>
      <c r="U73"/>
      <c r="V73"/>
    </row>
    <row r="74" spans="1:34" s="7" customFormat="1" ht="15" customHeight="1" x14ac:dyDescent="0.2">
      <c r="A74" s="14" t="s">
        <v>201</v>
      </c>
      <c r="B74" s="6">
        <f t="shared" si="1"/>
        <v>1</v>
      </c>
      <c r="C74" s="20" t="s">
        <v>58</v>
      </c>
      <c r="D74" s="6">
        <v>1</v>
      </c>
      <c r="E74" s="46"/>
      <c r="F74" s="6"/>
      <c r="G74" s="46"/>
      <c r="H74" s="6"/>
      <c r="I74" s="46"/>
      <c r="J74" s="6"/>
      <c r="K74" s="46"/>
      <c r="L74" s="20"/>
      <c r="M74" s="17"/>
      <c r="N74" s="6"/>
      <c r="O74"/>
      <c r="P74"/>
      <c r="Q74"/>
      <c r="T74"/>
      <c r="U74"/>
      <c r="V74"/>
    </row>
    <row r="75" spans="1:34" s="7" customFormat="1" ht="15" customHeight="1" x14ac:dyDescent="0.2">
      <c r="A75" s="14" t="s">
        <v>202</v>
      </c>
      <c r="B75" s="6">
        <f t="shared" si="1"/>
        <v>1</v>
      </c>
      <c r="C75" s="20" t="s">
        <v>58</v>
      </c>
      <c r="D75" s="6">
        <v>1</v>
      </c>
      <c r="E75" s="46"/>
      <c r="F75" s="6"/>
      <c r="G75" s="46"/>
      <c r="H75" s="6"/>
      <c r="I75" s="46"/>
      <c r="J75" s="6"/>
      <c r="K75" s="46"/>
      <c r="L75" s="20"/>
      <c r="M75" s="17"/>
      <c r="N75" s="6"/>
      <c r="O75"/>
      <c r="P75"/>
      <c r="Q75"/>
      <c r="T75"/>
      <c r="U75"/>
      <c r="V75"/>
    </row>
    <row r="76" spans="1:34" s="7" customFormat="1" x14ac:dyDescent="0.2">
      <c r="A76" s="14" t="s">
        <v>64</v>
      </c>
      <c r="B76" s="6">
        <f t="shared" si="1"/>
        <v>4</v>
      </c>
      <c r="C76" s="20"/>
      <c r="D76" s="6"/>
      <c r="E76" s="46" t="s">
        <v>57</v>
      </c>
      <c r="F76" s="6">
        <v>1</v>
      </c>
      <c r="G76" s="46"/>
      <c r="H76" s="6"/>
      <c r="I76" s="46"/>
      <c r="J76" s="6"/>
      <c r="K76" s="46" t="s">
        <v>59</v>
      </c>
      <c r="L76" s="20">
        <v>3</v>
      </c>
      <c r="M76" s="17"/>
      <c r="N76" s="6"/>
      <c r="O76"/>
      <c r="P76"/>
      <c r="Q76"/>
      <c r="T76"/>
      <c r="U76"/>
      <c r="V76"/>
    </row>
    <row r="77" spans="1:34" s="7" customFormat="1" x14ac:dyDescent="0.2">
      <c r="A77" s="14" t="s">
        <v>67</v>
      </c>
      <c r="B77" s="6">
        <f t="shared" si="1"/>
        <v>3</v>
      </c>
      <c r="C77" s="20"/>
      <c r="D77" s="6"/>
      <c r="E77" s="46"/>
      <c r="F77" s="6"/>
      <c r="G77" s="46"/>
      <c r="H77" s="6"/>
      <c r="I77" s="46"/>
      <c r="J77" s="6"/>
      <c r="K77" s="46" t="s">
        <v>59</v>
      </c>
      <c r="L77" s="20">
        <v>3</v>
      </c>
      <c r="M77" s="17"/>
      <c r="N77" s="6"/>
      <c r="O77"/>
      <c r="P77"/>
      <c r="Q77"/>
      <c r="T77"/>
      <c r="U77"/>
      <c r="V77"/>
    </row>
    <row r="78" spans="1:34" s="7" customFormat="1" x14ac:dyDescent="0.2">
      <c r="A78" s="14" t="s">
        <v>96</v>
      </c>
      <c r="B78" s="6">
        <f t="shared" si="1"/>
        <v>1</v>
      </c>
      <c r="C78" s="20"/>
      <c r="D78" s="6"/>
      <c r="E78" s="46"/>
      <c r="F78" s="6"/>
      <c r="G78" s="46" t="s">
        <v>98</v>
      </c>
      <c r="H78" s="6">
        <v>1</v>
      </c>
      <c r="I78" s="46"/>
      <c r="J78" s="6"/>
      <c r="K78" s="46"/>
      <c r="L78" s="20"/>
      <c r="M78" s="17"/>
      <c r="N78" s="6"/>
      <c r="O78"/>
      <c r="P78"/>
      <c r="Q78"/>
      <c r="T78"/>
      <c r="U78"/>
      <c r="V78"/>
    </row>
    <row r="79" spans="1:34" s="7" customFormat="1" x14ac:dyDescent="0.2">
      <c r="A79" s="14" t="s">
        <v>97</v>
      </c>
      <c r="B79" s="6">
        <f t="shared" si="1"/>
        <v>1</v>
      </c>
      <c r="C79" s="20"/>
      <c r="D79" s="6"/>
      <c r="E79" s="46"/>
      <c r="F79" s="6"/>
      <c r="G79" s="46" t="s">
        <v>98</v>
      </c>
      <c r="H79" s="6">
        <v>1</v>
      </c>
      <c r="I79" s="46"/>
      <c r="J79" s="6"/>
      <c r="K79" s="46"/>
      <c r="L79" s="20"/>
      <c r="M79" s="17"/>
      <c r="N79" s="6"/>
      <c r="O79"/>
      <c r="P79"/>
      <c r="Q79"/>
      <c r="T79"/>
      <c r="U79"/>
      <c r="V79"/>
    </row>
    <row r="80" spans="1:34" s="7" customFormat="1" x14ac:dyDescent="0.2">
      <c r="A80" s="14" t="s">
        <v>56</v>
      </c>
      <c r="B80" s="6">
        <f t="shared" si="1"/>
        <v>1</v>
      </c>
      <c r="C80" s="20"/>
      <c r="D80" s="6"/>
      <c r="E80" s="46"/>
      <c r="F80" s="6"/>
      <c r="G80" s="46"/>
      <c r="H80" s="6"/>
      <c r="I80" s="46"/>
      <c r="J80" s="6"/>
      <c r="K80" s="46" t="s">
        <v>59</v>
      </c>
      <c r="L80" s="20">
        <v>1</v>
      </c>
      <c r="M80" s="17"/>
      <c r="N80" s="6"/>
      <c r="O80"/>
      <c r="P80"/>
      <c r="Q80"/>
      <c r="T80"/>
      <c r="U80"/>
      <c r="V80"/>
    </row>
    <row r="81" spans="1:22" s="7" customFormat="1" x14ac:dyDescent="0.2">
      <c r="A81" s="14" t="s">
        <v>103</v>
      </c>
      <c r="B81" s="6">
        <f t="shared" si="1"/>
        <v>1</v>
      </c>
      <c r="C81" s="20"/>
      <c r="D81" s="6"/>
      <c r="E81" s="46"/>
      <c r="F81" s="6"/>
      <c r="G81" s="46"/>
      <c r="H81" s="6"/>
      <c r="I81" s="46"/>
      <c r="J81" s="6"/>
      <c r="K81" s="46" t="s">
        <v>59</v>
      </c>
      <c r="L81" s="20">
        <v>1</v>
      </c>
      <c r="M81" s="17"/>
      <c r="N81" s="6"/>
      <c r="O81"/>
      <c r="P81"/>
      <c r="Q81"/>
      <c r="T81"/>
      <c r="U81"/>
      <c r="V81"/>
    </row>
    <row r="82" spans="1:22" s="7" customFormat="1" x14ac:dyDescent="0.2">
      <c r="A82" s="14" t="s">
        <v>203</v>
      </c>
      <c r="B82" s="6">
        <f t="shared" si="1"/>
        <v>4</v>
      </c>
      <c r="C82" s="20" t="s">
        <v>59</v>
      </c>
      <c r="D82" s="6">
        <v>4</v>
      </c>
      <c r="E82" s="46"/>
      <c r="F82" s="6"/>
      <c r="G82" s="46"/>
      <c r="H82" s="6"/>
      <c r="I82" s="46"/>
      <c r="J82" s="6"/>
      <c r="K82" s="46"/>
      <c r="L82" s="20"/>
      <c r="M82" s="17"/>
      <c r="N82" s="6"/>
      <c r="O82"/>
      <c r="P82"/>
      <c r="Q82"/>
      <c r="T82"/>
      <c r="U82"/>
      <c r="V82"/>
    </row>
    <row r="83" spans="1:22" s="7" customFormat="1" x14ac:dyDescent="0.2">
      <c r="A83" s="14" t="s">
        <v>204</v>
      </c>
      <c r="B83" s="6">
        <f t="shared" ref="B83" si="2">+D83+F83+H83+J83+L83+N83</f>
        <v>4</v>
      </c>
      <c r="C83" s="20" t="s">
        <v>59</v>
      </c>
      <c r="D83" s="6">
        <v>4</v>
      </c>
      <c r="E83" s="46"/>
      <c r="F83" s="6"/>
      <c r="G83" s="46"/>
      <c r="H83" s="6"/>
      <c r="I83" s="46"/>
      <c r="J83" s="6"/>
      <c r="K83" s="46"/>
      <c r="L83" s="20"/>
      <c r="M83" s="17"/>
      <c r="N83" s="6"/>
      <c r="O83"/>
      <c r="P83"/>
      <c r="Q83"/>
      <c r="T83"/>
      <c r="U83"/>
      <c r="V83"/>
    </row>
    <row r="84" spans="1:22" s="7" customFormat="1" ht="16" thickBot="1" x14ac:dyDescent="0.25">
      <c r="A84" s="9"/>
      <c r="B84" s="11"/>
      <c r="C84" s="21"/>
      <c r="D84" s="49"/>
      <c r="E84" s="47"/>
      <c r="F84" s="49"/>
      <c r="G84" s="47"/>
      <c r="H84" s="49"/>
      <c r="I84" s="47"/>
      <c r="J84" s="49"/>
      <c r="K84" s="47"/>
      <c r="L84" s="21"/>
      <c r="M84" s="19"/>
      <c r="N84" s="49"/>
      <c r="O84"/>
      <c r="P84"/>
      <c r="Q84"/>
      <c r="T84"/>
      <c r="U84"/>
      <c r="V84"/>
    </row>
    <row r="85" spans="1:22" x14ac:dyDescent="0.2">
      <c r="T85"/>
      <c r="U85"/>
      <c r="V85"/>
    </row>
  </sheetData>
  <mergeCells count="7">
    <mergeCell ref="A1:N1"/>
    <mergeCell ref="E3:F3"/>
    <mergeCell ref="G3:H3"/>
    <mergeCell ref="E7:F7"/>
    <mergeCell ref="G7:H7"/>
    <mergeCell ref="C3:D3"/>
    <mergeCell ref="C7:D7"/>
  </mergeCells>
  <pageMargins left="0.78740157480314965" right="0.39370078740157483" top="0.39370078740157483" bottom="0.3937007874015748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736D-1438-4823-9C4F-5E162F51BC98}">
  <sheetPr>
    <pageSetUpPr fitToPage="1"/>
  </sheetPr>
  <dimension ref="B1:O33"/>
  <sheetViews>
    <sheetView topLeftCell="B1" workbookViewId="0">
      <selection activeCell="C23" sqref="C23"/>
    </sheetView>
  </sheetViews>
  <sheetFormatPr baseColWidth="10" defaultColWidth="8.83203125" defaultRowHeight="15" x14ac:dyDescent="0.2"/>
  <cols>
    <col min="2" max="3" width="22.33203125" customWidth="1"/>
    <col min="4" max="4" width="5.5" customWidth="1"/>
    <col min="5" max="6" width="10.5" customWidth="1"/>
    <col min="11" max="11" width="8.6640625" customWidth="1"/>
  </cols>
  <sheetData>
    <row r="1" spans="2:15" ht="32" x14ac:dyDescent="0.2">
      <c r="E1" s="40" t="s">
        <v>28</v>
      </c>
      <c r="F1" s="40" t="s">
        <v>29</v>
      </c>
      <c r="G1" s="40" t="s">
        <v>30</v>
      </c>
      <c r="H1" s="40" t="s">
        <v>31</v>
      </c>
      <c r="I1" s="40" t="s">
        <v>32</v>
      </c>
      <c r="J1" s="40" t="s">
        <v>33</v>
      </c>
      <c r="K1" s="40" t="s">
        <v>34</v>
      </c>
      <c r="L1" s="40" t="s">
        <v>35</v>
      </c>
      <c r="M1" s="40" t="s">
        <v>36</v>
      </c>
      <c r="N1" s="37" t="s">
        <v>104</v>
      </c>
      <c r="O1" s="37" t="s">
        <v>37</v>
      </c>
    </row>
    <row r="2" spans="2:15" x14ac:dyDescent="0.2">
      <c r="B2" s="38" t="s">
        <v>105</v>
      </c>
    </row>
    <row r="4" spans="2:15" x14ac:dyDescent="0.2">
      <c r="E4" s="87"/>
    </row>
    <row r="5" spans="2:15" x14ac:dyDescent="0.2">
      <c r="B5" s="88"/>
      <c r="C5" s="89"/>
      <c r="D5" s="89"/>
      <c r="E5" s="90"/>
      <c r="F5" s="89"/>
      <c r="G5" s="89"/>
      <c r="H5" s="89"/>
      <c r="I5" s="89"/>
      <c r="J5" s="89"/>
      <c r="K5" s="89"/>
      <c r="L5" s="89"/>
      <c r="M5" s="89"/>
      <c r="N5" s="51">
        <f t="shared" ref="N5" si="0">SUM(E5:M5)</f>
        <v>0</v>
      </c>
      <c r="O5" s="92">
        <f t="shared" ref="O5" si="1">+N5+D5</f>
        <v>0</v>
      </c>
    </row>
    <row r="6" spans="2:15" s="39" customFormat="1" x14ac:dyDescent="0.2">
      <c r="B6" s="91" t="s">
        <v>39</v>
      </c>
      <c r="C6" s="41" t="s">
        <v>177</v>
      </c>
      <c r="D6" s="42"/>
      <c r="E6" s="83"/>
      <c r="F6" s="51">
        <v>1</v>
      </c>
      <c r="G6" s="51"/>
      <c r="H6" s="51"/>
      <c r="I6" s="51"/>
      <c r="J6" s="51"/>
      <c r="K6" s="51"/>
      <c r="L6" s="51"/>
      <c r="M6" s="51"/>
      <c r="N6" s="51">
        <f t="shared" ref="N6:N18" si="2">SUM(E6:M6)</f>
        <v>1</v>
      </c>
      <c r="O6" s="92">
        <f t="shared" ref="O6:O18" si="3">+N6+D6</f>
        <v>1</v>
      </c>
    </row>
    <row r="7" spans="2:15" s="39" customFormat="1" x14ac:dyDescent="0.2">
      <c r="B7" s="91" t="s">
        <v>39</v>
      </c>
      <c r="C7" s="41" t="s">
        <v>51</v>
      </c>
      <c r="D7" s="42"/>
      <c r="E7" s="83"/>
      <c r="F7" s="51">
        <v>1</v>
      </c>
      <c r="G7" s="51"/>
      <c r="H7" s="51"/>
      <c r="I7" s="51"/>
      <c r="J7" s="51"/>
      <c r="K7" s="51"/>
      <c r="L7" s="51"/>
      <c r="M7" s="51"/>
      <c r="N7" s="51">
        <f t="shared" si="2"/>
        <v>1</v>
      </c>
      <c r="O7" s="92">
        <f t="shared" si="3"/>
        <v>1</v>
      </c>
    </row>
    <row r="8" spans="2:15" s="39" customFormat="1" x14ac:dyDescent="0.2">
      <c r="B8" s="91" t="s">
        <v>85</v>
      </c>
      <c r="C8" s="41" t="s">
        <v>174</v>
      </c>
      <c r="D8" s="42"/>
      <c r="E8" s="83"/>
      <c r="F8" s="51">
        <v>2</v>
      </c>
      <c r="G8" s="51"/>
      <c r="H8" s="51"/>
      <c r="I8" s="51"/>
      <c r="J8" s="51"/>
      <c r="K8" s="51"/>
      <c r="L8" s="51">
        <v>1</v>
      </c>
      <c r="M8" s="51"/>
      <c r="N8" s="51">
        <f t="shared" si="2"/>
        <v>3</v>
      </c>
      <c r="O8" s="92">
        <f t="shared" si="3"/>
        <v>3</v>
      </c>
    </row>
    <row r="9" spans="2:15" s="39" customFormat="1" x14ac:dyDescent="0.2">
      <c r="B9" s="91" t="s">
        <v>85</v>
      </c>
      <c r="C9" s="41" t="s">
        <v>175</v>
      </c>
      <c r="D9" s="42"/>
      <c r="E9" s="83"/>
      <c r="F9" s="51"/>
      <c r="G9" s="51"/>
      <c r="H9" s="51"/>
      <c r="I9" s="51"/>
      <c r="J9" s="51"/>
      <c r="K9" s="51"/>
      <c r="L9" s="51">
        <v>1</v>
      </c>
      <c r="M9" s="51"/>
      <c r="N9" s="51">
        <f t="shared" si="2"/>
        <v>1</v>
      </c>
      <c r="O9" s="92">
        <f t="shared" si="3"/>
        <v>1</v>
      </c>
    </row>
    <row r="10" spans="2:15" s="39" customFormat="1" x14ac:dyDescent="0.2">
      <c r="B10" s="91" t="s">
        <v>85</v>
      </c>
      <c r="C10" s="41" t="s">
        <v>176</v>
      </c>
      <c r="D10" s="42"/>
      <c r="E10" s="83"/>
      <c r="F10" s="51"/>
      <c r="G10" s="51"/>
      <c r="H10" s="51"/>
      <c r="I10" s="51"/>
      <c r="J10" s="51"/>
      <c r="K10" s="51"/>
      <c r="L10" s="51">
        <v>1</v>
      </c>
      <c r="M10" s="51"/>
      <c r="N10" s="51">
        <f t="shared" si="2"/>
        <v>1</v>
      </c>
      <c r="O10" s="92">
        <f t="shared" si="3"/>
        <v>1</v>
      </c>
    </row>
    <row r="11" spans="2:15" x14ac:dyDescent="0.2">
      <c r="B11" s="91" t="s">
        <v>85</v>
      </c>
      <c r="C11" s="41" t="s">
        <v>40</v>
      </c>
      <c r="D11" s="42"/>
      <c r="E11" s="83"/>
      <c r="F11" s="51">
        <v>2</v>
      </c>
      <c r="G11" s="51"/>
      <c r="H11" s="51"/>
      <c r="I11" s="51"/>
      <c r="J11" s="51"/>
      <c r="K11" s="51"/>
      <c r="L11" s="51">
        <v>1</v>
      </c>
      <c r="M11" s="51"/>
      <c r="N11" s="51">
        <f t="shared" si="2"/>
        <v>3</v>
      </c>
      <c r="O11" s="92">
        <f t="shared" si="3"/>
        <v>3</v>
      </c>
    </row>
    <row r="12" spans="2:15" x14ac:dyDescent="0.2">
      <c r="B12" s="91" t="s">
        <v>50</v>
      </c>
      <c r="C12" s="41" t="s">
        <v>88</v>
      </c>
      <c r="D12" s="42"/>
      <c r="E12" s="82"/>
      <c r="F12" s="51"/>
      <c r="G12" s="51"/>
      <c r="H12" s="51"/>
      <c r="I12" s="51"/>
      <c r="J12" s="51"/>
      <c r="K12" s="51">
        <v>1</v>
      </c>
      <c r="L12" s="51"/>
      <c r="M12" s="51"/>
      <c r="N12" s="51">
        <f t="shared" si="2"/>
        <v>1</v>
      </c>
      <c r="O12" s="92">
        <f t="shared" si="3"/>
        <v>1</v>
      </c>
    </row>
    <row r="13" spans="2:15" s="39" customFormat="1" x14ac:dyDescent="0.2">
      <c r="B13" s="91" t="s">
        <v>50</v>
      </c>
      <c r="C13" s="41" t="s">
        <v>169</v>
      </c>
      <c r="D13" s="42"/>
      <c r="E13" s="82"/>
      <c r="F13" s="51"/>
      <c r="G13" s="51"/>
      <c r="H13" s="51"/>
      <c r="I13" s="51"/>
      <c r="J13" s="51"/>
      <c r="K13" s="51">
        <v>1</v>
      </c>
      <c r="L13" s="51"/>
      <c r="M13" s="51"/>
      <c r="N13" s="51">
        <f t="shared" si="2"/>
        <v>1</v>
      </c>
      <c r="O13" s="92">
        <f t="shared" si="3"/>
        <v>1</v>
      </c>
    </row>
    <row r="14" spans="2:15" s="39" customFormat="1" x14ac:dyDescent="0.2">
      <c r="B14" s="91" t="s">
        <v>50</v>
      </c>
      <c r="C14" s="41" t="s">
        <v>170</v>
      </c>
      <c r="D14" s="42"/>
      <c r="E14" s="82"/>
      <c r="F14" s="51"/>
      <c r="G14" s="51"/>
      <c r="H14" s="51"/>
      <c r="I14" s="51"/>
      <c r="J14" s="51"/>
      <c r="K14" s="51">
        <v>1</v>
      </c>
      <c r="L14" s="51"/>
      <c r="M14" s="51"/>
      <c r="N14" s="51">
        <f t="shared" si="2"/>
        <v>1</v>
      </c>
      <c r="O14" s="92">
        <f t="shared" si="3"/>
        <v>1</v>
      </c>
    </row>
    <row r="15" spans="2:15" s="39" customFormat="1" x14ac:dyDescent="0.2">
      <c r="B15" s="91" t="s">
        <v>41</v>
      </c>
      <c r="C15" s="41" t="s">
        <v>180</v>
      </c>
      <c r="D15" s="42"/>
      <c r="E15" s="82"/>
      <c r="F15" s="51"/>
      <c r="G15" s="51"/>
      <c r="H15" s="51"/>
      <c r="I15" s="51"/>
      <c r="J15" s="51"/>
      <c r="K15" s="51">
        <v>4</v>
      </c>
      <c r="L15" s="51"/>
      <c r="M15" s="51"/>
      <c r="N15" s="51">
        <f t="shared" si="2"/>
        <v>4</v>
      </c>
      <c r="O15" s="92">
        <f t="shared" si="3"/>
        <v>4</v>
      </c>
    </row>
    <row r="16" spans="2:15" s="39" customFormat="1" x14ac:dyDescent="0.2">
      <c r="B16" s="91" t="s">
        <v>41</v>
      </c>
      <c r="C16" s="41" t="s">
        <v>181</v>
      </c>
      <c r="D16" s="42"/>
      <c r="E16" s="82">
        <v>4</v>
      </c>
      <c r="F16" s="51"/>
      <c r="G16" s="51"/>
      <c r="H16" s="51"/>
      <c r="I16" s="51"/>
      <c r="J16" s="51"/>
      <c r="K16" s="51"/>
      <c r="L16" s="51"/>
      <c r="M16" s="51"/>
      <c r="N16" s="51">
        <f t="shared" si="2"/>
        <v>4</v>
      </c>
      <c r="O16" s="92">
        <f t="shared" si="3"/>
        <v>4</v>
      </c>
    </row>
    <row r="17" spans="2:15" s="1" customFormat="1" x14ac:dyDescent="0.2">
      <c r="B17" s="91" t="s">
        <v>41</v>
      </c>
      <c r="C17" s="41" t="s">
        <v>166</v>
      </c>
      <c r="D17" s="42"/>
      <c r="E17" s="82"/>
      <c r="F17" s="51"/>
      <c r="G17" s="51"/>
      <c r="H17" s="51"/>
      <c r="I17" s="51"/>
      <c r="J17" s="51">
        <v>1</v>
      </c>
      <c r="K17" s="51"/>
      <c r="L17" s="51"/>
      <c r="M17" s="51"/>
      <c r="N17" s="51">
        <f t="shared" si="2"/>
        <v>1</v>
      </c>
      <c r="O17" s="92">
        <f t="shared" si="3"/>
        <v>1</v>
      </c>
    </row>
    <row r="18" spans="2:15" x14ac:dyDescent="0.2">
      <c r="B18" s="91" t="s">
        <v>41</v>
      </c>
      <c r="C18" s="41" t="s">
        <v>167</v>
      </c>
      <c r="D18" s="42"/>
      <c r="E18" s="82"/>
      <c r="F18" s="51"/>
      <c r="G18" s="51"/>
      <c r="H18" s="51"/>
      <c r="I18" s="51"/>
      <c r="J18" s="51">
        <v>1</v>
      </c>
      <c r="K18" s="51"/>
      <c r="L18" s="51"/>
      <c r="M18" s="51"/>
      <c r="N18" s="51">
        <f t="shared" si="2"/>
        <v>1</v>
      </c>
      <c r="O18" s="92">
        <f t="shared" si="3"/>
        <v>1</v>
      </c>
    </row>
    <row r="19" spans="2:15" s="39" customFormat="1" x14ac:dyDescent="0.2">
      <c r="B19" s="91" t="s">
        <v>42</v>
      </c>
      <c r="C19" s="41" t="s">
        <v>69</v>
      </c>
      <c r="D19" s="42"/>
      <c r="E19" s="82"/>
      <c r="F19" s="51"/>
      <c r="G19" s="51"/>
      <c r="H19" s="51"/>
      <c r="I19" s="51"/>
      <c r="J19" s="51"/>
      <c r="K19" s="51">
        <v>1</v>
      </c>
      <c r="L19" s="51"/>
      <c r="M19" s="51"/>
      <c r="N19" s="51">
        <f>SUM(E19:M19)</f>
        <v>1</v>
      </c>
      <c r="O19" s="92">
        <f>+N19+D19</f>
        <v>1</v>
      </c>
    </row>
    <row r="20" spans="2:15" x14ac:dyDescent="0.2">
      <c r="B20" s="91" t="s">
        <v>43</v>
      </c>
      <c r="C20" s="41" t="s">
        <v>44</v>
      </c>
      <c r="D20" s="42"/>
      <c r="E20" s="82"/>
      <c r="F20" s="51"/>
      <c r="G20" s="51"/>
      <c r="H20" s="51"/>
      <c r="I20" s="51"/>
      <c r="J20" s="51">
        <v>2</v>
      </c>
      <c r="K20" s="51"/>
      <c r="L20" s="51"/>
      <c r="M20" s="51"/>
      <c r="N20" s="51">
        <f t="shared" ref="N20:N31" si="4">SUM(E20:M20)</f>
        <v>2</v>
      </c>
      <c r="O20" s="92">
        <f t="shared" ref="O20:O31" si="5">+N20+D20</f>
        <v>2</v>
      </c>
    </row>
    <row r="21" spans="2:15" x14ac:dyDescent="0.2">
      <c r="B21" s="91" t="s">
        <v>45</v>
      </c>
      <c r="C21" s="41" t="s">
        <v>168</v>
      </c>
      <c r="D21" s="42"/>
      <c r="E21" s="82"/>
      <c r="F21" s="51"/>
      <c r="G21" s="51"/>
      <c r="H21" s="51"/>
      <c r="I21" s="51"/>
      <c r="J21" s="51">
        <v>2</v>
      </c>
      <c r="K21" s="51"/>
      <c r="L21" s="51"/>
      <c r="M21" s="51"/>
      <c r="N21" s="51">
        <f t="shared" si="4"/>
        <v>2</v>
      </c>
      <c r="O21" s="92">
        <f t="shared" si="5"/>
        <v>2</v>
      </c>
    </row>
    <row r="22" spans="2:15" x14ac:dyDescent="0.2">
      <c r="B22" s="91" t="s">
        <v>46</v>
      </c>
      <c r="C22" s="41" t="s">
        <v>173</v>
      </c>
      <c r="D22" s="42"/>
      <c r="E22" s="82"/>
      <c r="F22" s="51"/>
      <c r="G22" s="51">
        <v>1</v>
      </c>
      <c r="H22" s="51"/>
      <c r="I22" s="51"/>
      <c r="J22" s="51"/>
      <c r="K22" s="51"/>
      <c r="L22" s="51"/>
      <c r="M22" s="51"/>
      <c r="N22" s="51">
        <f t="shared" si="4"/>
        <v>1</v>
      </c>
      <c r="O22" s="92">
        <f t="shared" si="5"/>
        <v>1</v>
      </c>
    </row>
    <row r="23" spans="2:15" x14ac:dyDescent="0.2">
      <c r="B23" s="91" t="s">
        <v>185</v>
      </c>
      <c r="C23" s="41" t="s">
        <v>178</v>
      </c>
      <c r="D23" s="42"/>
      <c r="E23" s="82">
        <v>1</v>
      </c>
      <c r="F23" s="51"/>
      <c r="G23" s="51"/>
      <c r="H23" s="51"/>
      <c r="I23" s="51"/>
      <c r="J23" s="51"/>
      <c r="K23" s="51"/>
      <c r="L23" s="51"/>
      <c r="M23" s="51"/>
      <c r="N23" s="51">
        <f t="shared" si="4"/>
        <v>1</v>
      </c>
      <c r="O23" s="92">
        <f t="shared" si="5"/>
        <v>1</v>
      </c>
    </row>
    <row r="24" spans="2:15" x14ac:dyDescent="0.2">
      <c r="B24" s="91" t="s">
        <v>47</v>
      </c>
      <c r="C24" s="64" t="s">
        <v>92</v>
      </c>
      <c r="D24" s="43"/>
      <c r="E24" s="65">
        <v>1</v>
      </c>
      <c r="F24" s="51">
        <v>1</v>
      </c>
      <c r="G24" s="51">
        <v>4</v>
      </c>
      <c r="H24" s="51"/>
      <c r="I24" s="51"/>
      <c r="J24" s="51"/>
      <c r="K24" s="51">
        <v>2</v>
      </c>
      <c r="L24" s="51"/>
      <c r="M24" s="51"/>
      <c r="N24" s="51">
        <f t="shared" si="4"/>
        <v>8</v>
      </c>
      <c r="O24" s="92">
        <f t="shared" si="5"/>
        <v>8</v>
      </c>
    </row>
    <row r="25" spans="2:15" x14ac:dyDescent="0.2">
      <c r="B25" s="91" t="s">
        <v>47</v>
      </c>
      <c r="C25" s="64" t="s">
        <v>172</v>
      </c>
      <c r="D25" s="43"/>
      <c r="E25" s="65"/>
      <c r="F25" s="51"/>
      <c r="G25" s="51"/>
      <c r="H25" s="51"/>
      <c r="I25" s="51"/>
      <c r="J25" s="51"/>
      <c r="K25" s="51">
        <v>2</v>
      </c>
      <c r="L25" s="51"/>
      <c r="M25" s="51"/>
      <c r="N25" s="51">
        <f t="shared" si="4"/>
        <v>2</v>
      </c>
      <c r="O25" s="92">
        <f t="shared" si="5"/>
        <v>2</v>
      </c>
    </row>
    <row r="26" spans="2:15" x14ac:dyDescent="0.2">
      <c r="B26" s="91" t="s">
        <v>47</v>
      </c>
      <c r="C26" s="64" t="s">
        <v>171</v>
      </c>
      <c r="D26" s="43"/>
      <c r="E26" s="65"/>
      <c r="F26" s="51"/>
      <c r="G26" s="51"/>
      <c r="H26" s="51"/>
      <c r="I26" s="51"/>
      <c r="J26" s="51"/>
      <c r="K26" s="51">
        <v>2</v>
      </c>
      <c r="L26" s="51"/>
      <c r="M26" s="51"/>
      <c r="N26" s="51">
        <f t="shared" si="4"/>
        <v>2</v>
      </c>
      <c r="O26" s="92">
        <f t="shared" si="5"/>
        <v>2</v>
      </c>
    </row>
    <row r="27" spans="2:15" s="39" customFormat="1" x14ac:dyDescent="0.2">
      <c r="B27" s="91" t="s">
        <v>47</v>
      </c>
      <c r="C27" s="64" t="s">
        <v>179</v>
      </c>
      <c r="D27" s="42"/>
      <c r="E27" s="65">
        <v>2</v>
      </c>
      <c r="F27" s="51">
        <v>1</v>
      </c>
      <c r="G27" s="51"/>
      <c r="H27" s="51"/>
      <c r="I27" s="51"/>
      <c r="J27" s="51"/>
      <c r="K27" s="51">
        <v>2</v>
      </c>
      <c r="L27" s="51"/>
      <c r="M27" s="51"/>
      <c r="N27" s="51">
        <f t="shared" si="4"/>
        <v>5</v>
      </c>
      <c r="O27" s="92">
        <f t="shared" si="5"/>
        <v>5</v>
      </c>
    </row>
    <row r="28" spans="2:15" s="39" customFormat="1" x14ac:dyDescent="0.2">
      <c r="B28" s="93" t="s">
        <v>48</v>
      </c>
      <c r="C28" s="41" t="s">
        <v>165</v>
      </c>
      <c r="D28" s="42"/>
      <c r="E28" s="82"/>
      <c r="F28" s="51"/>
      <c r="G28" s="51"/>
      <c r="H28" s="51"/>
      <c r="I28" s="51"/>
      <c r="J28" s="51">
        <v>1</v>
      </c>
      <c r="K28" s="51"/>
      <c r="L28" s="51"/>
      <c r="M28" s="51"/>
      <c r="N28" s="51">
        <f t="shared" si="4"/>
        <v>1</v>
      </c>
      <c r="O28" s="92">
        <f t="shared" si="5"/>
        <v>1</v>
      </c>
    </row>
    <row r="29" spans="2:15" s="39" customFormat="1" x14ac:dyDescent="0.2">
      <c r="B29" s="93" t="s">
        <v>48</v>
      </c>
      <c r="C29" s="41" t="s">
        <v>164</v>
      </c>
      <c r="D29" s="42"/>
      <c r="E29" s="82"/>
      <c r="F29" s="51"/>
      <c r="G29" s="51"/>
      <c r="H29" s="51"/>
      <c r="I29" s="51"/>
      <c r="J29" s="51">
        <v>1</v>
      </c>
      <c r="K29" s="51"/>
      <c r="L29" s="51"/>
      <c r="M29" s="51"/>
      <c r="N29" s="51">
        <f t="shared" si="4"/>
        <v>1</v>
      </c>
      <c r="O29" s="92">
        <f t="shared" si="5"/>
        <v>1</v>
      </c>
    </row>
    <row r="30" spans="2:15" s="39" customFormat="1" x14ac:dyDescent="0.2">
      <c r="B30" s="94" t="s">
        <v>182</v>
      </c>
      <c r="C30" s="18" t="s">
        <v>183</v>
      </c>
      <c r="D30" s="84"/>
      <c r="E30" s="85"/>
      <c r="F30" s="86">
        <v>4</v>
      </c>
      <c r="G30" s="86"/>
      <c r="H30" s="86"/>
      <c r="I30" s="86"/>
      <c r="J30" s="86"/>
      <c r="K30" s="86"/>
      <c r="L30" s="86"/>
      <c r="M30" s="86"/>
      <c r="N30" s="51">
        <f t="shared" si="4"/>
        <v>4</v>
      </c>
      <c r="O30" s="92">
        <f t="shared" si="5"/>
        <v>4</v>
      </c>
    </row>
    <row r="31" spans="2:15" x14ac:dyDescent="0.2">
      <c r="B31" s="94" t="s">
        <v>182</v>
      </c>
      <c r="C31" s="18" t="s">
        <v>184</v>
      </c>
      <c r="D31" s="84"/>
      <c r="E31" s="85"/>
      <c r="F31" s="86">
        <v>4</v>
      </c>
      <c r="G31" s="86"/>
      <c r="H31" s="86"/>
      <c r="I31" s="86"/>
      <c r="J31" s="86"/>
      <c r="K31" s="86"/>
      <c r="L31" s="86"/>
      <c r="M31" s="86"/>
      <c r="N31" s="51">
        <f t="shared" si="4"/>
        <v>4</v>
      </c>
      <c r="O31" s="92">
        <f t="shared" si="5"/>
        <v>4</v>
      </c>
    </row>
    <row r="32" spans="2:15" x14ac:dyDescent="0.2">
      <c r="B32" s="95"/>
      <c r="C32" s="96" t="s">
        <v>38</v>
      </c>
      <c r="D32" s="97">
        <f t="shared" ref="D32:O32" si="6">SUM(D5:D31)</f>
        <v>0</v>
      </c>
      <c r="E32" s="97">
        <f t="shared" si="6"/>
        <v>8</v>
      </c>
      <c r="F32" s="97">
        <f t="shared" si="6"/>
        <v>16</v>
      </c>
      <c r="G32" s="97">
        <f t="shared" si="6"/>
        <v>5</v>
      </c>
      <c r="H32" s="97">
        <f t="shared" si="6"/>
        <v>0</v>
      </c>
      <c r="I32" s="97">
        <f t="shared" si="6"/>
        <v>0</v>
      </c>
      <c r="J32" s="97">
        <f t="shared" si="6"/>
        <v>8</v>
      </c>
      <c r="K32" s="97">
        <f t="shared" si="6"/>
        <v>16</v>
      </c>
      <c r="L32" s="97">
        <f t="shared" si="6"/>
        <v>4</v>
      </c>
      <c r="M32" s="97">
        <f t="shared" si="6"/>
        <v>0</v>
      </c>
      <c r="N32" s="97">
        <f t="shared" si="6"/>
        <v>57</v>
      </c>
      <c r="O32" s="98">
        <f t="shared" si="6"/>
        <v>57</v>
      </c>
    </row>
    <row r="33" spans="13:15" x14ac:dyDescent="0.2">
      <c r="M33">
        <f>SUM(E32:M32)</f>
        <v>57</v>
      </c>
      <c r="O33">
        <f>+N32+D32</f>
        <v>57</v>
      </c>
    </row>
  </sheetData>
  <pageMargins left="0" right="0" top="0" bottom="0" header="0.31496062992125984" footer="0.31496062992125984"/>
  <pageSetup paperSize="9" scale="90" fitToHeight="0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5829-E0BA-485F-8C7B-730CB395E758}">
  <sheetPr>
    <pageSetUpPr fitToPage="1"/>
  </sheetPr>
  <dimension ref="A2:AX45"/>
  <sheetViews>
    <sheetView workbookViewId="0">
      <selection activeCell="J36" sqref="J36"/>
    </sheetView>
  </sheetViews>
  <sheetFormatPr baseColWidth="10" defaultColWidth="8.83203125" defaultRowHeight="15" x14ac:dyDescent="0.2"/>
  <cols>
    <col min="2" max="2" width="9.1640625" style="24"/>
    <col min="3" max="3" width="81.1640625" customWidth="1"/>
    <col min="4" max="4" width="13.6640625" customWidth="1"/>
    <col min="7" max="7" width="36.6640625" customWidth="1"/>
  </cols>
  <sheetData>
    <row r="2" spans="2:7" ht="19" x14ac:dyDescent="0.25">
      <c r="B2" s="105" t="s">
        <v>135</v>
      </c>
      <c r="C2" s="105"/>
    </row>
    <row r="3" spans="2:7" ht="16" thickBot="1" x14ac:dyDescent="0.25"/>
    <row r="4" spans="2:7" ht="16" thickBot="1" x14ac:dyDescent="0.25">
      <c r="B4" s="25" t="s">
        <v>23</v>
      </c>
      <c r="C4" s="75" t="s">
        <v>129</v>
      </c>
      <c r="D4" s="76"/>
    </row>
    <row r="5" spans="2:7" x14ac:dyDescent="0.2">
      <c r="B5" s="26" t="s">
        <v>24</v>
      </c>
      <c r="C5" s="17" t="s">
        <v>130</v>
      </c>
      <c r="D5" s="17"/>
    </row>
    <row r="6" spans="2:7" x14ac:dyDescent="0.2">
      <c r="B6" s="26"/>
      <c r="C6" s="17" t="s">
        <v>131</v>
      </c>
      <c r="D6" s="17"/>
    </row>
    <row r="7" spans="2:7" x14ac:dyDescent="0.2">
      <c r="B7" s="26"/>
      <c r="C7" s="17" t="s">
        <v>132</v>
      </c>
      <c r="D7" s="17"/>
    </row>
    <row r="8" spans="2:7" x14ac:dyDescent="0.2">
      <c r="B8" s="26"/>
      <c r="C8" s="17" t="s">
        <v>133</v>
      </c>
      <c r="D8" s="17"/>
    </row>
    <row r="9" spans="2:7" ht="17" customHeight="1" x14ac:dyDescent="0.2">
      <c r="B9" s="26"/>
      <c r="C9" s="17" t="s">
        <v>134</v>
      </c>
      <c r="D9" s="17"/>
    </row>
    <row r="10" spans="2:7" x14ac:dyDescent="0.2">
      <c r="B10" s="26"/>
      <c r="C10" s="72"/>
      <c r="D10" s="17"/>
    </row>
    <row r="11" spans="2:7" ht="16" thickBot="1" x14ac:dyDescent="0.25">
      <c r="B11" s="31"/>
      <c r="C11" s="73"/>
      <c r="D11" s="74"/>
    </row>
    <row r="13" spans="2:7" ht="16" thickBot="1" x14ac:dyDescent="0.25"/>
    <row r="14" spans="2:7" s="24" customFormat="1" ht="15.75" customHeight="1" thickBot="1" x14ac:dyDescent="0.25">
      <c r="B14" s="25" t="s">
        <v>23</v>
      </c>
      <c r="C14" s="32" t="s">
        <v>25</v>
      </c>
      <c r="D14" s="66" t="s">
        <v>128</v>
      </c>
      <c r="E14" s="106" t="s">
        <v>27</v>
      </c>
      <c r="F14" s="107"/>
      <c r="G14" s="108"/>
    </row>
    <row r="15" spans="2:7" x14ac:dyDescent="0.2">
      <c r="B15" s="67" t="s">
        <v>24</v>
      </c>
      <c r="C15" s="44" t="s">
        <v>136</v>
      </c>
      <c r="D15" s="80" t="s">
        <v>137</v>
      </c>
      <c r="E15" s="36" t="s">
        <v>127</v>
      </c>
      <c r="G15" s="77"/>
    </row>
    <row r="16" spans="2:7" ht="20.25" customHeight="1" x14ac:dyDescent="0.2">
      <c r="B16" s="26"/>
      <c r="C16" s="44" t="s">
        <v>138</v>
      </c>
      <c r="D16" s="17" t="s">
        <v>137</v>
      </c>
      <c r="E16" s="36" t="s">
        <v>127</v>
      </c>
      <c r="G16" s="77"/>
    </row>
    <row r="17" spans="2:50" ht="20.25" customHeight="1" x14ac:dyDescent="0.2">
      <c r="B17" s="26"/>
      <c r="C17" s="44" t="s">
        <v>139</v>
      </c>
      <c r="D17" s="17" t="s">
        <v>140</v>
      </c>
      <c r="E17" s="36" t="s">
        <v>127</v>
      </c>
      <c r="G17" s="77"/>
    </row>
    <row r="18" spans="2:50" ht="20.25" customHeight="1" x14ac:dyDescent="0.2">
      <c r="B18" s="26"/>
      <c r="C18" s="44" t="s">
        <v>141</v>
      </c>
      <c r="D18" s="17" t="s">
        <v>142</v>
      </c>
      <c r="E18" s="36" t="s">
        <v>127</v>
      </c>
      <c r="G18" s="77"/>
    </row>
    <row r="19" spans="2:50" ht="20.25" customHeight="1" x14ac:dyDescent="0.2">
      <c r="B19" s="26"/>
      <c r="C19" s="44" t="s">
        <v>143</v>
      </c>
      <c r="D19" s="17" t="s">
        <v>142</v>
      </c>
      <c r="E19" s="36" t="s">
        <v>127</v>
      </c>
      <c r="G19" s="77"/>
    </row>
    <row r="20" spans="2:50" ht="20.25" customHeight="1" x14ac:dyDescent="0.2">
      <c r="B20" s="26"/>
      <c r="C20" s="44" t="s">
        <v>144</v>
      </c>
      <c r="D20" s="17" t="s">
        <v>145</v>
      </c>
      <c r="E20" s="36" t="s">
        <v>127</v>
      </c>
      <c r="G20" s="77"/>
    </row>
    <row r="21" spans="2:50" ht="20.25" customHeight="1" x14ac:dyDescent="0.2">
      <c r="B21" s="26"/>
      <c r="C21" s="44" t="s">
        <v>146</v>
      </c>
      <c r="D21" s="17" t="s">
        <v>145</v>
      </c>
      <c r="E21" s="36" t="s">
        <v>127</v>
      </c>
      <c r="G21" s="77"/>
    </row>
    <row r="22" spans="2:50" ht="20.25" customHeight="1" x14ac:dyDescent="0.2">
      <c r="B22" s="26"/>
      <c r="C22" s="44" t="s">
        <v>147</v>
      </c>
      <c r="D22" s="17" t="s">
        <v>148</v>
      </c>
      <c r="E22" s="36" t="s">
        <v>127</v>
      </c>
      <c r="G22" s="77"/>
    </row>
    <row r="23" spans="2:50" ht="20.25" customHeight="1" x14ac:dyDescent="0.2">
      <c r="B23" s="26"/>
      <c r="C23" s="44" t="s">
        <v>149</v>
      </c>
      <c r="D23" s="17" t="s">
        <v>150</v>
      </c>
      <c r="E23" s="36" t="s">
        <v>127</v>
      </c>
      <c r="G23" s="77"/>
    </row>
    <row r="24" spans="2:50" ht="20" customHeight="1" x14ac:dyDescent="0.2">
      <c r="B24" s="26"/>
      <c r="C24" s="57" t="s">
        <v>151</v>
      </c>
      <c r="D24" s="17" t="s">
        <v>150</v>
      </c>
      <c r="E24" s="36" t="s">
        <v>127</v>
      </c>
      <c r="G24" s="77"/>
    </row>
    <row r="25" spans="2:50" x14ac:dyDescent="0.2">
      <c r="B25" s="26"/>
      <c r="C25" s="44" t="s">
        <v>152</v>
      </c>
      <c r="D25" s="17" t="s">
        <v>148</v>
      </c>
      <c r="E25" s="36" t="s">
        <v>127</v>
      </c>
      <c r="G25" s="77"/>
    </row>
    <row r="26" spans="2:50" x14ac:dyDescent="0.2">
      <c r="B26" s="26"/>
      <c r="C26" s="44" t="s">
        <v>153</v>
      </c>
      <c r="D26" s="17" t="s">
        <v>140</v>
      </c>
      <c r="E26" s="36" t="s">
        <v>127</v>
      </c>
      <c r="G26" s="77"/>
    </row>
    <row r="27" spans="2:50" x14ac:dyDescent="0.2">
      <c r="B27" s="26"/>
      <c r="C27" s="44" t="s">
        <v>154</v>
      </c>
      <c r="D27" s="17" t="s">
        <v>140</v>
      </c>
      <c r="E27" s="36" t="s">
        <v>127</v>
      </c>
      <c r="G27" s="77"/>
    </row>
    <row r="28" spans="2:50" x14ac:dyDescent="0.2">
      <c r="B28" s="26"/>
      <c r="C28" s="44" t="s">
        <v>155</v>
      </c>
      <c r="D28" s="17" t="s">
        <v>156</v>
      </c>
      <c r="E28" s="36" t="s">
        <v>127</v>
      </c>
      <c r="G28" s="77"/>
    </row>
    <row r="29" spans="2:50" x14ac:dyDescent="0.2">
      <c r="B29" s="26"/>
      <c r="C29" s="44" t="s">
        <v>157</v>
      </c>
      <c r="D29" s="17" t="s">
        <v>158</v>
      </c>
      <c r="E29" s="36" t="s">
        <v>127</v>
      </c>
      <c r="G29" s="77"/>
    </row>
    <row r="30" spans="2:50" ht="16" thickBot="1" x14ac:dyDescent="0.25">
      <c r="B30" s="26"/>
      <c r="C30" s="68" t="s">
        <v>159</v>
      </c>
      <c r="D30" s="17" t="s">
        <v>156</v>
      </c>
      <c r="E30" s="36" t="s">
        <v>127</v>
      </c>
      <c r="G30" s="77"/>
    </row>
    <row r="31" spans="2:50" ht="16" thickBot="1" x14ac:dyDescent="0.25">
      <c r="B31" s="31"/>
      <c r="C31" s="70"/>
      <c r="D31" s="81"/>
      <c r="E31" s="78"/>
      <c r="F31" s="71"/>
      <c r="G31" s="79"/>
    </row>
    <row r="32" spans="2:50" s="24" customFormat="1" ht="15.75" customHeight="1" x14ac:dyDescent="0.2">
      <c r="B32" s="24" t="s">
        <v>26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7" ht="18.75" customHeight="1" thickBot="1" x14ac:dyDescent="0.25"/>
    <row r="34" spans="1:7" ht="18.75" customHeight="1" thickBot="1" x14ac:dyDescent="0.25">
      <c r="A34" s="27"/>
      <c r="B34" s="25" t="s">
        <v>23</v>
      </c>
      <c r="C34" s="32" t="s">
        <v>25</v>
      </c>
      <c r="D34" s="69"/>
      <c r="E34" s="102" t="s">
        <v>27</v>
      </c>
      <c r="F34" s="103"/>
      <c r="G34" s="104"/>
    </row>
    <row r="35" spans="1:7" ht="20.25" customHeight="1" x14ac:dyDescent="0.2">
      <c r="B35" s="26" t="s">
        <v>24</v>
      </c>
      <c r="C35" s="44"/>
      <c r="D35" s="18"/>
      <c r="E35" s="34"/>
      <c r="G35" s="27"/>
    </row>
    <row r="36" spans="1:7" ht="20.25" customHeight="1" x14ac:dyDescent="0.2">
      <c r="B36" s="26"/>
      <c r="C36" s="14"/>
      <c r="D36" s="18"/>
      <c r="E36" s="36"/>
      <c r="G36" s="27"/>
    </row>
    <row r="37" spans="1:7" ht="20.25" customHeight="1" x14ac:dyDescent="0.2">
      <c r="B37" s="26"/>
      <c r="C37" s="14"/>
      <c r="D37" s="18"/>
      <c r="E37" s="36"/>
      <c r="G37" s="27"/>
    </row>
    <row r="38" spans="1:7" ht="23" customHeight="1" x14ac:dyDescent="0.2">
      <c r="B38" s="26"/>
      <c r="C38" s="44"/>
      <c r="D38" s="56"/>
      <c r="E38" s="36"/>
      <c r="G38" s="27"/>
    </row>
    <row r="39" spans="1:7" ht="20.25" customHeight="1" x14ac:dyDescent="0.2">
      <c r="B39" s="26"/>
      <c r="C39" s="44"/>
      <c r="D39" s="56"/>
      <c r="E39" s="36"/>
      <c r="G39" s="27"/>
    </row>
    <row r="40" spans="1:7" ht="20.25" customHeight="1" x14ac:dyDescent="0.2">
      <c r="B40" s="26"/>
      <c r="C40" s="44"/>
      <c r="D40" s="56"/>
      <c r="E40" s="36"/>
      <c r="G40" s="27"/>
    </row>
    <row r="41" spans="1:7" ht="20.25" customHeight="1" x14ac:dyDescent="0.2">
      <c r="B41" s="26"/>
      <c r="C41" s="14"/>
      <c r="D41" s="18"/>
      <c r="E41" s="36"/>
      <c r="G41" s="27"/>
    </row>
    <row r="42" spans="1:7" x14ac:dyDescent="0.2">
      <c r="B42" s="26"/>
      <c r="C42" s="44"/>
      <c r="D42" s="56"/>
      <c r="E42" s="36"/>
      <c r="G42" s="27"/>
    </row>
    <row r="43" spans="1:7" x14ac:dyDescent="0.2">
      <c r="B43" s="26"/>
      <c r="C43" s="44"/>
      <c r="D43" s="56"/>
      <c r="E43" s="62"/>
      <c r="G43" s="27"/>
    </row>
    <row r="44" spans="1:7" x14ac:dyDescent="0.2">
      <c r="B44" s="26"/>
      <c r="C44" s="57"/>
      <c r="D44" s="56"/>
      <c r="E44" s="36"/>
      <c r="G44" s="27"/>
    </row>
    <row r="45" spans="1:7" ht="16" thickBot="1" x14ac:dyDescent="0.25">
      <c r="B45" s="28"/>
      <c r="C45" s="29"/>
      <c r="D45" s="60"/>
      <c r="E45" s="61"/>
      <c r="F45" s="33"/>
      <c r="G45" s="30"/>
    </row>
  </sheetData>
  <sortState xmlns:xlrd2="http://schemas.microsoft.com/office/spreadsheetml/2017/richdata2" ref="C35:G37">
    <sortCondition ref="C35:C37"/>
  </sortState>
  <mergeCells count="3">
    <mergeCell ref="E34:G34"/>
    <mergeCell ref="B2:C2"/>
    <mergeCell ref="E14:G14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2026 Totals</vt:lpstr>
      <vt:lpstr>2026 points</vt:lpstr>
      <vt:lpstr>Adjustments</vt:lpstr>
      <vt:lpstr>'2026 Totals'!Print_Area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Dave Jarrold</cp:lastModifiedBy>
  <cp:lastPrinted>2026-09-02T09:44:19Z</cp:lastPrinted>
  <dcterms:created xsi:type="dcterms:W3CDTF">2021-08-15T17:05:56Z</dcterms:created>
  <dcterms:modified xsi:type="dcterms:W3CDTF">2026-09-02T09:44:28Z</dcterms:modified>
</cp:coreProperties>
</file>